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codeName="ЭтаКнига" defaultThemeVersion="166925"/>
  <mc:AlternateContent xmlns:mc="http://schemas.openxmlformats.org/markup-compatibility/2006">
    <mc:Choice Requires="x15">
      <x15ac:absPath xmlns:x15ac="http://schemas.microsoft.com/office/spreadsheetml/2010/11/ac" url="C:\Users\pavlo\OneDrive\Planetaexcel\docs\"/>
    </mc:Choice>
  </mc:AlternateContent>
  <xr:revisionPtr revIDLastSave="0" documentId="8_{038216E3-3656-4AD9-B1EF-A3D454DE39E2}" xr6:coauthVersionLast="37" xr6:coauthVersionMax="37" xr10:uidLastSave="{00000000-0000-0000-0000-000000000000}"/>
  <bookViews>
    <workbookView xWindow="0" yWindow="0" windowWidth="28800" windowHeight="12165" xr2:uid="{3CFAAEED-9A82-4C70-9E19-3BA381474557}"/>
  </bookViews>
  <sheets>
    <sheet name="Лист1" sheetId="1" r:id="rId1"/>
    <sheet name="Лист2" sheetId="5" r:id="rId2"/>
  </sheets>
  <definedNames>
    <definedName name="_xlchart.v5.0" hidden="1">Лист1!#REF!</definedName>
    <definedName name="_xlchart.v5.1" hidden="1">Лист1!#REF!</definedName>
    <definedName name="_xlchart.v5.10" hidden="1">Лист1!$H$25</definedName>
    <definedName name="_xlchart.v5.11" hidden="1">Лист1!$H$26</definedName>
    <definedName name="_xlchart.v5.12" hidden="1">Лист1!$H$27:$H$106</definedName>
    <definedName name="_xlchart.v5.2" hidden="1">Лист1!$B$22</definedName>
    <definedName name="_xlchart.v5.3" hidden="1">Лист1!$B$23:$B$101</definedName>
    <definedName name="_xlchart.v5.4" hidden="1">Лист1!$C$21</definedName>
    <definedName name="_xlchart.v5.5" hidden="1">Лист1!$C$22</definedName>
    <definedName name="_xlchart.v5.6" hidden="1">Лист1!$C$23:$C$101</definedName>
    <definedName name="_xlchart.v5.7" hidden="1">Лист1!$D$21</definedName>
    <definedName name="_xlchart.v5.8" hidden="1">Лист1!$G$26</definedName>
    <definedName name="_xlchart.v5.9" hidden="1">Лист1!$G$27:$G$106</definedName>
    <definedName name="ExternalData_1" localSheetId="0" hidden="1">Лист1!#REF!</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0" i="5" l="1"/>
  <c r="D20" i="5"/>
  <c r="C20" i="5"/>
  <c r="E19" i="5"/>
  <c r="D19" i="5"/>
  <c r="C19" i="5"/>
  <c r="E18" i="5"/>
  <c r="D18" i="5"/>
  <c r="C18" i="5"/>
  <c r="E17" i="5"/>
  <c r="D17" i="5"/>
  <c r="C17" i="5"/>
  <c r="E16" i="5"/>
  <c r="D16" i="5"/>
  <c r="C16" i="5"/>
  <c r="E15" i="5"/>
  <c r="D15" i="5"/>
  <c r="C15" i="5"/>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F5" i="5"/>
  <c r="F6" i="5"/>
  <c r="F7" i="5"/>
  <c r="F8" i="5"/>
  <c r="E5" i="5"/>
  <c r="E6" i="5"/>
  <c r="E7" i="5"/>
  <c r="E8" i="5"/>
  <c r="D5" i="5"/>
  <c r="D6" i="5"/>
  <c r="D7" i="5"/>
  <c r="D8" i="5"/>
  <c r="C5" i="5"/>
  <c r="C6" i="5"/>
  <c r="C7" i="5"/>
  <c r="C8" i="5"/>
  <c r="K63" i="1" l="1"/>
  <c r="K64" i="1"/>
  <c r="K65" i="1"/>
  <c r="K66" i="1"/>
  <c r="K67" i="1"/>
  <c r="K68" i="1"/>
  <c r="K69" i="1"/>
  <c r="K70" i="1"/>
  <c r="K71" i="1"/>
  <c r="K72" i="1"/>
  <c r="K73" i="1"/>
  <c r="K74" i="1"/>
  <c r="J63" i="1"/>
  <c r="J64" i="1"/>
  <c r="J65" i="1"/>
  <c r="J66" i="1"/>
  <c r="J67" i="1"/>
  <c r="J68" i="1"/>
  <c r="J69" i="1"/>
  <c r="J70" i="1"/>
  <c r="J71" i="1"/>
  <c r="J72" i="1"/>
  <c r="J73" i="1"/>
  <c r="J74" i="1"/>
  <c r="I63" i="1"/>
  <c r="I64" i="1"/>
  <c r="I65" i="1"/>
  <c r="I66" i="1"/>
  <c r="I67" i="1"/>
  <c r="I68" i="1"/>
  <c r="I69" i="1"/>
  <c r="I70" i="1"/>
  <c r="I71" i="1"/>
  <c r="I72" i="1"/>
  <c r="I73" i="1"/>
  <c r="I74" i="1"/>
  <c r="F14" i="1"/>
  <c r="F15" i="1"/>
  <c r="F16" i="1"/>
  <c r="F17" i="1"/>
  <c r="E14" i="1"/>
  <c r="E15" i="1"/>
  <c r="E16" i="1"/>
  <c r="E17" i="1"/>
  <c r="D14" i="1"/>
  <c r="D15" i="1"/>
  <c r="D16" i="1"/>
  <c r="D17" i="1"/>
  <c r="C14" i="1"/>
  <c r="C15" i="1"/>
  <c r="C16" i="1"/>
  <c r="C17" i="1"/>
  <c r="G3" i="1"/>
  <c r="G4" i="1"/>
  <c r="G5" i="1"/>
  <c r="G6" i="1"/>
  <c r="G7" i="1"/>
  <c r="G8" i="1"/>
  <c r="G9" i="1"/>
  <c r="F3" i="1"/>
  <c r="F4" i="1"/>
  <c r="F5" i="1"/>
  <c r="F6" i="1"/>
  <c r="F7" i="1"/>
  <c r="F8" i="1"/>
  <c r="F9" i="1"/>
  <c r="E3" i="1"/>
  <c r="E4" i="1"/>
  <c r="E5" i="1"/>
  <c r="E6" i="1"/>
  <c r="E7" i="1"/>
  <c r="E8" i="1"/>
  <c r="E9" i="1"/>
  <c r="D3" i="1"/>
  <c r="D4" i="1"/>
  <c r="D5" i="1"/>
  <c r="D6" i="1"/>
  <c r="D7" i="1"/>
  <c r="D8" i="1"/>
  <c r="D9" i="1"/>
  <c r="C3" i="1"/>
  <c r="C4" i="1"/>
  <c r="C5" i="1"/>
  <c r="C6" i="1"/>
  <c r="C7" i="1"/>
  <c r="C8" i="1"/>
  <c r="C9"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98C4E84-322A-4207-B593-6A2D5B8C2B7E}" keepAlive="1" name="Запрос — Таблица6" description="Соединение с запросом &quot;Таблица6&quot; в книге." type="5" refreshedVersion="6" background="1">
    <dbPr connection="Provider=Microsoft.Mashup.OleDb.1;Data Source=$Workbook$;Location=Таблица6;Extended Properties=&quot;&quot;" command="SELECT * FROM [Таблица6]"/>
  </connection>
</connection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10">
    <bk>
      <extLst>
        <ext uri="{3e2802c4-a4d2-4d8b-9148-e3be6c30e623}">
          <xlrd:rvb i="5"/>
        </ext>
      </extLst>
    </bk>
    <bk>
      <extLst>
        <ext uri="{3e2802c4-a4d2-4d8b-9148-e3be6c30e623}">
          <xlrd:rvb i="11"/>
        </ext>
      </extLst>
    </bk>
    <bk>
      <extLst>
        <ext uri="{3e2802c4-a4d2-4d8b-9148-e3be6c30e623}">
          <xlrd:rvb i="17"/>
        </ext>
      </extLst>
    </bk>
    <bk>
      <extLst>
        <ext uri="{3e2802c4-a4d2-4d8b-9148-e3be6c30e623}">
          <xlrd:rvb i="18"/>
        </ext>
      </extLst>
    </bk>
    <bk>
      <extLst>
        <ext uri="{3e2802c4-a4d2-4d8b-9148-e3be6c30e623}">
          <xlrd:rvb i="23"/>
        </ext>
      </extLst>
    </bk>
    <bk>
      <extLst>
        <ext uri="{3e2802c4-a4d2-4d8b-9148-e3be6c30e623}">
          <xlrd:rvb i="29"/>
        </ext>
      </extLst>
    </bk>
    <bk>
      <extLst>
        <ext uri="{3e2802c4-a4d2-4d8b-9148-e3be6c30e623}">
          <xlrd:rvb i="34"/>
        </ext>
      </extLst>
    </bk>
    <bk>
      <extLst>
        <ext uri="{3e2802c4-a4d2-4d8b-9148-e3be6c30e623}">
          <xlrd:rvb i="39"/>
        </ext>
      </extLst>
    </bk>
    <bk>
      <extLst>
        <ext uri="{3e2802c4-a4d2-4d8b-9148-e3be6c30e623}">
          <xlrd:rvb i="45"/>
        </ext>
      </extLst>
    </bk>
    <bk>
      <extLst>
        <ext uri="{3e2802c4-a4d2-4d8b-9148-e3be6c30e623}">
          <xlrd:rvb i="50"/>
        </ext>
      </extLst>
    </bk>
    <bk>
      <extLst>
        <ext uri="{3e2802c4-a4d2-4d8b-9148-e3be6c30e623}">
          <xlrd:rvb i="55"/>
        </ext>
      </extLst>
    </bk>
    <bk>
      <extLst>
        <ext uri="{3e2802c4-a4d2-4d8b-9148-e3be6c30e623}">
          <xlrd:rvb i="60"/>
        </ext>
      </extLst>
    </bk>
    <bk>
      <extLst>
        <ext uri="{3e2802c4-a4d2-4d8b-9148-e3be6c30e623}">
          <xlrd:rvb i="65"/>
        </ext>
      </extLst>
    </bk>
    <bk>
      <extLst>
        <ext uri="{3e2802c4-a4d2-4d8b-9148-e3be6c30e623}">
          <xlrd:rvb i="70"/>
        </ext>
      </extLst>
    </bk>
    <bk>
      <extLst>
        <ext uri="{3e2802c4-a4d2-4d8b-9148-e3be6c30e623}">
          <xlrd:rvb i="75"/>
        </ext>
      </extLst>
    </bk>
    <bk>
      <extLst>
        <ext uri="{3e2802c4-a4d2-4d8b-9148-e3be6c30e623}">
          <xlrd:rvb i="80"/>
        </ext>
      </extLst>
    </bk>
    <bk>
      <extLst>
        <ext uri="{3e2802c4-a4d2-4d8b-9148-e3be6c30e623}">
          <xlrd:rvb i="85"/>
        </ext>
      </extLst>
    </bk>
    <bk>
      <extLst>
        <ext uri="{3e2802c4-a4d2-4d8b-9148-e3be6c30e623}">
          <xlrd:rvb i="90"/>
        </ext>
      </extLst>
    </bk>
    <bk>
      <extLst>
        <ext uri="{3e2802c4-a4d2-4d8b-9148-e3be6c30e623}">
          <xlrd:rvb i="95"/>
        </ext>
      </extLst>
    </bk>
    <bk>
      <extLst>
        <ext uri="{3e2802c4-a4d2-4d8b-9148-e3be6c30e623}">
          <xlrd:rvb i="100"/>
        </ext>
      </extLst>
    </bk>
    <bk>
      <extLst>
        <ext uri="{3e2802c4-a4d2-4d8b-9148-e3be6c30e623}">
          <xlrd:rvb i="106"/>
        </ext>
      </extLst>
    </bk>
    <bk>
      <extLst>
        <ext uri="{3e2802c4-a4d2-4d8b-9148-e3be6c30e623}">
          <xlrd:rvb i="111"/>
        </ext>
      </extLst>
    </bk>
    <bk>
      <extLst>
        <ext uri="{3e2802c4-a4d2-4d8b-9148-e3be6c30e623}">
          <xlrd:rvb i="117"/>
        </ext>
      </extLst>
    </bk>
    <bk>
      <extLst>
        <ext uri="{3e2802c4-a4d2-4d8b-9148-e3be6c30e623}">
          <xlrd:rvb i="122"/>
        </ext>
      </extLst>
    </bk>
    <bk>
      <extLst>
        <ext uri="{3e2802c4-a4d2-4d8b-9148-e3be6c30e623}">
          <xlrd:rvb i="128"/>
        </ext>
      </extLst>
    </bk>
    <bk>
      <extLst>
        <ext uri="{3e2802c4-a4d2-4d8b-9148-e3be6c30e623}">
          <xlrd:rvb i="133"/>
        </ext>
      </extLst>
    </bk>
    <bk>
      <extLst>
        <ext uri="{3e2802c4-a4d2-4d8b-9148-e3be6c30e623}">
          <xlrd:rvb i="138"/>
        </ext>
      </extLst>
    </bk>
    <bk>
      <extLst>
        <ext uri="{3e2802c4-a4d2-4d8b-9148-e3be6c30e623}">
          <xlrd:rvb i="143"/>
        </ext>
      </extLst>
    </bk>
    <bk>
      <extLst>
        <ext uri="{3e2802c4-a4d2-4d8b-9148-e3be6c30e623}">
          <xlrd:rvb i="148"/>
        </ext>
      </extLst>
    </bk>
    <bk>
      <extLst>
        <ext uri="{3e2802c4-a4d2-4d8b-9148-e3be6c30e623}">
          <xlrd:rvb i="153"/>
        </ext>
      </extLst>
    </bk>
    <bk>
      <extLst>
        <ext uri="{3e2802c4-a4d2-4d8b-9148-e3be6c30e623}">
          <xlrd:rvb i="158"/>
        </ext>
      </extLst>
    </bk>
    <bk>
      <extLst>
        <ext uri="{3e2802c4-a4d2-4d8b-9148-e3be6c30e623}">
          <xlrd:rvb i="163"/>
        </ext>
      </extLst>
    </bk>
    <bk>
      <extLst>
        <ext uri="{3e2802c4-a4d2-4d8b-9148-e3be6c30e623}">
          <xlrd:rvb i="168"/>
        </ext>
      </extLst>
    </bk>
    <bk>
      <extLst>
        <ext uri="{3e2802c4-a4d2-4d8b-9148-e3be6c30e623}">
          <xlrd:rvb i="173"/>
        </ext>
      </extLst>
    </bk>
    <bk>
      <extLst>
        <ext uri="{3e2802c4-a4d2-4d8b-9148-e3be6c30e623}">
          <xlrd:rvb i="178"/>
        </ext>
      </extLst>
    </bk>
    <bk>
      <extLst>
        <ext uri="{3e2802c4-a4d2-4d8b-9148-e3be6c30e623}">
          <xlrd:rvb i="183"/>
        </ext>
      </extLst>
    </bk>
    <bk>
      <extLst>
        <ext uri="{3e2802c4-a4d2-4d8b-9148-e3be6c30e623}">
          <xlrd:rvb i="188"/>
        </ext>
      </extLst>
    </bk>
    <bk>
      <extLst>
        <ext uri="{3e2802c4-a4d2-4d8b-9148-e3be6c30e623}">
          <xlrd:rvb i="193"/>
        </ext>
      </extLst>
    </bk>
    <bk>
      <extLst>
        <ext uri="{3e2802c4-a4d2-4d8b-9148-e3be6c30e623}">
          <xlrd:rvb i="198"/>
        </ext>
      </extLst>
    </bk>
    <bk>
      <extLst>
        <ext uri="{3e2802c4-a4d2-4d8b-9148-e3be6c30e623}">
          <xlrd:rvb i="203"/>
        </ext>
      </extLst>
    </bk>
    <bk>
      <extLst>
        <ext uri="{3e2802c4-a4d2-4d8b-9148-e3be6c30e623}">
          <xlrd:rvb i="208"/>
        </ext>
      </extLst>
    </bk>
    <bk>
      <extLst>
        <ext uri="{3e2802c4-a4d2-4d8b-9148-e3be6c30e623}">
          <xlrd:rvb i="213"/>
        </ext>
      </extLst>
    </bk>
    <bk>
      <extLst>
        <ext uri="{3e2802c4-a4d2-4d8b-9148-e3be6c30e623}">
          <xlrd:rvb i="218"/>
        </ext>
      </extLst>
    </bk>
    <bk>
      <extLst>
        <ext uri="{3e2802c4-a4d2-4d8b-9148-e3be6c30e623}">
          <xlrd:rvb i="219"/>
        </ext>
      </extLst>
    </bk>
    <bk>
      <extLst>
        <ext uri="{3e2802c4-a4d2-4d8b-9148-e3be6c30e623}">
          <xlrd:rvb i="224"/>
        </ext>
      </extLst>
    </bk>
    <bk>
      <extLst>
        <ext uri="{3e2802c4-a4d2-4d8b-9148-e3be6c30e623}">
          <xlrd:rvb i="229"/>
        </ext>
      </extLst>
    </bk>
    <bk>
      <extLst>
        <ext uri="{3e2802c4-a4d2-4d8b-9148-e3be6c30e623}">
          <xlrd:rvb i="234"/>
        </ext>
      </extLst>
    </bk>
    <bk>
      <extLst>
        <ext uri="{3e2802c4-a4d2-4d8b-9148-e3be6c30e623}">
          <xlrd:rvb i="239"/>
        </ext>
      </extLst>
    </bk>
    <bk>
      <extLst>
        <ext uri="{3e2802c4-a4d2-4d8b-9148-e3be6c30e623}">
          <xlrd:rvb i="244"/>
        </ext>
      </extLst>
    </bk>
    <bk>
      <extLst>
        <ext uri="{3e2802c4-a4d2-4d8b-9148-e3be6c30e623}">
          <xlrd:rvb i="249"/>
        </ext>
      </extLst>
    </bk>
    <bk>
      <extLst>
        <ext uri="{3e2802c4-a4d2-4d8b-9148-e3be6c30e623}">
          <xlrd:rvb i="254"/>
        </ext>
      </extLst>
    </bk>
    <bk>
      <extLst>
        <ext uri="{3e2802c4-a4d2-4d8b-9148-e3be6c30e623}">
          <xlrd:rvb i="259"/>
        </ext>
      </extLst>
    </bk>
    <bk>
      <extLst>
        <ext uri="{3e2802c4-a4d2-4d8b-9148-e3be6c30e623}">
          <xlrd:rvb i="264"/>
        </ext>
      </extLst>
    </bk>
    <bk>
      <extLst>
        <ext uri="{3e2802c4-a4d2-4d8b-9148-e3be6c30e623}">
          <xlrd:rvb i="269"/>
        </ext>
      </extLst>
    </bk>
    <bk>
      <extLst>
        <ext uri="{3e2802c4-a4d2-4d8b-9148-e3be6c30e623}">
          <xlrd:rvb i="274"/>
        </ext>
      </extLst>
    </bk>
    <bk>
      <extLst>
        <ext uri="{3e2802c4-a4d2-4d8b-9148-e3be6c30e623}">
          <xlrd:rvb i="279"/>
        </ext>
      </extLst>
    </bk>
    <bk>
      <extLst>
        <ext uri="{3e2802c4-a4d2-4d8b-9148-e3be6c30e623}">
          <xlrd:rvb i="284"/>
        </ext>
      </extLst>
    </bk>
    <bk>
      <extLst>
        <ext uri="{3e2802c4-a4d2-4d8b-9148-e3be6c30e623}">
          <xlrd:rvb i="289"/>
        </ext>
      </extLst>
    </bk>
    <bk>
      <extLst>
        <ext uri="{3e2802c4-a4d2-4d8b-9148-e3be6c30e623}">
          <xlrd:rvb i="295"/>
        </ext>
      </extLst>
    </bk>
    <bk>
      <extLst>
        <ext uri="{3e2802c4-a4d2-4d8b-9148-e3be6c30e623}">
          <xlrd:rvb i="300"/>
        </ext>
      </extLst>
    </bk>
    <bk>
      <extLst>
        <ext uri="{3e2802c4-a4d2-4d8b-9148-e3be6c30e623}">
          <xlrd:rvb i="302"/>
        </ext>
      </extLst>
    </bk>
    <bk>
      <extLst>
        <ext uri="{3e2802c4-a4d2-4d8b-9148-e3be6c30e623}">
          <xlrd:rvb i="307"/>
        </ext>
      </extLst>
    </bk>
    <bk>
      <extLst>
        <ext uri="{3e2802c4-a4d2-4d8b-9148-e3be6c30e623}">
          <xlrd:rvb i="312"/>
        </ext>
      </extLst>
    </bk>
    <bk>
      <extLst>
        <ext uri="{3e2802c4-a4d2-4d8b-9148-e3be6c30e623}">
          <xlrd:rvb i="317"/>
        </ext>
      </extLst>
    </bk>
    <bk>
      <extLst>
        <ext uri="{3e2802c4-a4d2-4d8b-9148-e3be6c30e623}">
          <xlrd:rvb i="322"/>
        </ext>
      </extLst>
    </bk>
    <bk>
      <extLst>
        <ext uri="{3e2802c4-a4d2-4d8b-9148-e3be6c30e623}">
          <xlrd:rvb i="327"/>
        </ext>
      </extLst>
    </bk>
    <bk>
      <extLst>
        <ext uri="{3e2802c4-a4d2-4d8b-9148-e3be6c30e623}">
          <xlrd:rvb i="328"/>
        </ext>
      </extLst>
    </bk>
    <bk>
      <extLst>
        <ext uri="{3e2802c4-a4d2-4d8b-9148-e3be6c30e623}">
          <xlrd:rvb i="329"/>
        </ext>
      </extLst>
    </bk>
    <bk>
      <extLst>
        <ext uri="{3e2802c4-a4d2-4d8b-9148-e3be6c30e623}">
          <xlrd:rvb i="334"/>
        </ext>
      </extLst>
    </bk>
    <bk>
      <extLst>
        <ext uri="{3e2802c4-a4d2-4d8b-9148-e3be6c30e623}">
          <xlrd:rvb i="339"/>
        </ext>
      </extLst>
    </bk>
    <bk>
      <extLst>
        <ext uri="{3e2802c4-a4d2-4d8b-9148-e3be6c30e623}">
          <xlrd:rvb i="344"/>
        </ext>
      </extLst>
    </bk>
    <bk>
      <extLst>
        <ext uri="{3e2802c4-a4d2-4d8b-9148-e3be6c30e623}">
          <xlrd:rvb i="349"/>
        </ext>
      </extLst>
    </bk>
    <bk>
      <extLst>
        <ext uri="{3e2802c4-a4d2-4d8b-9148-e3be6c30e623}">
          <xlrd:rvb i="354"/>
        </ext>
      </extLst>
    </bk>
    <bk>
      <extLst>
        <ext uri="{3e2802c4-a4d2-4d8b-9148-e3be6c30e623}">
          <xlrd:rvb i="359"/>
        </ext>
      </extLst>
    </bk>
    <bk>
      <extLst>
        <ext uri="{3e2802c4-a4d2-4d8b-9148-e3be6c30e623}">
          <xlrd:rvb i="364"/>
        </ext>
      </extLst>
    </bk>
    <bk>
      <extLst>
        <ext uri="{3e2802c4-a4d2-4d8b-9148-e3be6c30e623}">
          <xlrd:rvb i="369"/>
        </ext>
      </extLst>
    </bk>
    <bk>
      <extLst>
        <ext uri="{3e2802c4-a4d2-4d8b-9148-e3be6c30e623}">
          <xlrd:rvb i="374"/>
        </ext>
      </extLst>
    </bk>
    <bk>
      <extLst>
        <ext uri="{3e2802c4-a4d2-4d8b-9148-e3be6c30e623}">
          <xlrd:rvb i="379"/>
        </ext>
      </extLst>
    </bk>
    <bk>
      <extLst>
        <ext uri="{3e2802c4-a4d2-4d8b-9148-e3be6c30e623}">
          <xlrd:rvb i="384"/>
        </ext>
      </extLst>
    </bk>
    <bk>
      <extLst>
        <ext uri="{3e2802c4-a4d2-4d8b-9148-e3be6c30e623}">
          <xlrd:rvb i="389"/>
        </ext>
      </extLst>
    </bk>
    <bk>
      <extLst>
        <ext uri="{3e2802c4-a4d2-4d8b-9148-e3be6c30e623}">
          <xlrd:rvb i="394"/>
        </ext>
      </extLst>
    </bk>
    <bk>
      <extLst>
        <ext uri="{3e2802c4-a4d2-4d8b-9148-e3be6c30e623}">
          <xlrd:rvb i="399"/>
        </ext>
      </extLst>
    </bk>
    <bk>
      <extLst>
        <ext uri="{3e2802c4-a4d2-4d8b-9148-e3be6c30e623}">
          <xlrd:rvb i="404"/>
        </ext>
      </extLst>
    </bk>
    <bk>
      <extLst>
        <ext uri="{3e2802c4-a4d2-4d8b-9148-e3be6c30e623}">
          <xlrd:rvb i="409"/>
        </ext>
      </extLst>
    </bk>
    <bk>
      <extLst>
        <ext uri="{3e2802c4-a4d2-4d8b-9148-e3be6c30e623}">
          <xlrd:rvb i="414"/>
        </ext>
      </extLst>
    </bk>
    <bk>
      <extLst>
        <ext uri="{3e2802c4-a4d2-4d8b-9148-e3be6c30e623}">
          <xlrd:rvb i="419"/>
        </ext>
      </extLst>
    </bk>
    <bk>
      <extLst>
        <ext uri="{3e2802c4-a4d2-4d8b-9148-e3be6c30e623}">
          <xlrd:rvb i="424"/>
        </ext>
      </extLst>
    </bk>
    <bk>
      <extLst>
        <ext uri="{3e2802c4-a4d2-4d8b-9148-e3be6c30e623}">
          <xlrd:rvb i="429"/>
        </ext>
      </extLst>
    </bk>
    <bk>
      <extLst>
        <ext uri="{3e2802c4-a4d2-4d8b-9148-e3be6c30e623}">
          <xlrd:rvb i="434"/>
        </ext>
      </extLst>
    </bk>
    <bk>
      <extLst>
        <ext uri="{3e2802c4-a4d2-4d8b-9148-e3be6c30e623}">
          <xlrd:rvb i="439"/>
        </ext>
      </extLst>
    </bk>
    <bk>
      <extLst>
        <ext uri="{3e2802c4-a4d2-4d8b-9148-e3be6c30e623}">
          <xlrd:rvb i="444"/>
        </ext>
      </extLst>
    </bk>
    <bk>
      <extLst>
        <ext uri="{3e2802c4-a4d2-4d8b-9148-e3be6c30e623}">
          <xlrd:rvb i="449"/>
        </ext>
      </extLst>
    </bk>
    <bk>
      <extLst>
        <ext uri="{3e2802c4-a4d2-4d8b-9148-e3be6c30e623}">
          <xlrd:rvb i="454"/>
        </ext>
      </extLst>
    </bk>
    <bk>
      <extLst>
        <ext uri="{3e2802c4-a4d2-4d8b-9148-e3be6c30e623}">
          <xlrd:rvb i="459"/>
        </ext>
      </extLst>
    </bk>
    <bk>
      <extLst>
        <ext uri="{3e2802c4-a4d2-4d8b-9148-e3be6c30e623}">
          <xlrd:rvb i="464"/>
        </ext>
      </extLst>
    </bk>
    <bk>
      <extLst>
        <ext uri="{3e2802c4-a4d2-4d8b-9148-e3be6c30e623}">
          <xlrd:rvb i="469"/>
        </ext>
      </extLst>
    </bk>
    <bk>
      <extLst>
        <ext uri="{3e2802c4-a4d2-4d8b-9148-e3be6c30e623}">
          <xlrd:rvb i="474"/>
        </ext>
      </extLst>
    </bk>
    <bk>
      <extLst>
        <ext uri="{3e2802c4-a4d2-4d8b-9148-e3be6c30e623}">
          <xlrd:rvb i="479"/>
        </ext>
      </extLst>
    </bk>
    <bk>
      <extLst>
        <ext uri="{3e2802c4-a4d2-4d8b-9148-e3be6c30e623}">
          <xlrd:rvb i="484"/>
        </ext>
      </extLst>
    </bk>
    <bk>
      <extLst>
        <ext uri="{3e2802c4-a4d2-4d8b-9148-e3be6c30e623}">
          <xlrd:rvb i="487"/>
        </ext>
      </extLst>
    </bk>
    <bk>
      <extLst>
        <ext uri="{3e2802c4-a4d2-4d8b-9148-e3be6c30e623}">
          <xlrd:rvb i="489"/>
        </ext>
      </extLst>
    </bk>
    <bk>
      <extLst>
        <ext uri="{3e2802c4-a4d2-4d8b-9148-e3be6c30e623}">
          <xlrd:rvb i="491"/>
        </ext>
      </extLst>
    </bk>
    <bk>
      <extLst>
        <ext uri="{3e2802c4-a4d2-4d8b-9148-e3be6c30e623}">
          <xlrd:rvb i="493"/>
        </ext>
      </extLst>
    </bk>
    <bk>
      <extLst>
        <ext uri="{3e2802c4-a4d2-4d8b-9148-e3be6c30e623}">
          <xlrd:rvb i="496"/>
        </ext>
      </extLst>
    </bk>
    <bk>
      <extLst>
        <ext uri="{3e2802c4-a4d2-4d8b-9148-e3be6c30e623}">
          <xlrd:rvb i="499"/>
        </ext>
      </extLst>
    </bk>
    <bk>
      <extLst>
        <ext uri="{3e2802c4-a4d2-4d8b-9148-e3be6c30e623}">
          <xlrd:rvb i="502"/>
        </ext>
      </extLst>
    </bk>
    <bk>
      <extLst>
        <ext uri="{3e2802c4-a4d2-4d8b-9148-e3be6c30e623}">
          <xlrd:rvb i="505"/>
        </ext>
      </extLst>
    </bk>
    <bk>
      <extLst>
        <ext uri="{3e2802c4-a4d2-4d8b-9148-e3be6c30e623}">
          <xlrd:rvb i="507"/>
        </ext>
      </extLst>
    </bk>
    <bk>
      <extLst>
        <ext uri="{3e2802c4-a4d2-4d8b-9148-e3be6c30e623}">
          <xlrd:rvb i="508"/>
        </ext>
      </extLst>
    </bk>
    <bk>
      <extLst>
        <ext uri="{3e2802c4-a4d2-4d8b-9148-e3be6c30e623}">
          <xlrd:rvb i="510"/>
        </ext>
      </extLst>
    </bk>
  </futureMetadata>
  <valueMetadata count="11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valueMetadata>
</metadata>
</file>

<file path=xl/sharedStrings.xml><?xml version="1.0" encoding="utf-8"?>
<sst xmlns="http://schemas.openxmlformats.org/spreadsheetml/2006/main" count="40" uniqueCount="35">
  <si>
    <t>Moscow</t>
  </si>
  <si>
    <t>Город</t>
  </si>
  <si>
    <t>Saint Petersburg</t>
  </si>
  <si>
    <t>Astana</t>
  </si>
  <si>
    <t>Kazan</t>
  </si>
  <si>
    <t>Omsk</t>
  </si>
  <si>
    <t>Novosibirsk</t>
  </si>
  <si>
    <t>Chelyabinsk</t>
  </si>
  <si>
    <t>Novgorod</t>
  </si>
  <si>
    <t>Kamenka</t>
  </si>
  <si>
    <t>Population</t>
  </si>
  <si>
    <t>City</t>
  </si>
  <si>
    <t>Country</t>
  </si>
  <si>
    <t>Leader(s)</t>
  </si>
  <si>
    <t>Longitude</t>
  </si>
  <si>
    <t>Latitude</t>
  </si>
  <si>
    <t>Unemployment rate</t>
  </si>
  <si>
    <t>Largest city</t>
  </si>
  <si>
    <t>Physicians per thousand</t>
  </si>
  <si>
    <t>Total tax rate</t>
  </si>
  <si>
    <t>Регионы</t>
  </si>
  <si>
    <t>Almaty</t>
  </si>
  <si>
    <t>Pavlodar</t>
  </si>
  <si>
    <t>Aktau</t>
  </si>
  <si>
    <t>Country/region</t>
  </si>
  <si>
    <t>Novosibir</t>
  </si>
  <si>
    <t>Компания</t>
  </si>
  <si>
    <t>Market cap</t>
  </si>
  <si>
    <t>Employees</t>
  </si>
  <si>
    <t>CEO</t>
  </si>
  <si>
    <t>Биржевые индексы</t>
  </si>
  <si>
    <t>52 week high</t>
  </si>
  <si>
    <t>52 week low</t>
  </si>
  <si>
    <t>Ticker symbol</t>
  </si>
  <si>
    <t>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</si>
</sst>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
    <numFmt numFmtId="169" formatCode="_([$$-409]* #,##0.00_);_([$$-409]* \(#,##0.00\);_([$$-409]* &quot;-&quot;??_);_(@_)"/>
    <numFmt numFmtId="170" formatCode="0.0%"/>
    <numFmt numFmtId="172" formatCode="_([$$-409]* #,##0_);_([$$-409]* \(#,##0\);_([$$-409]* &quot;-&quot;_);_(@_)"/>
    <numFmt numFmtId="177" formatCode="_-* #,##0\ [$₽-419]_-;\-* #,##0\ [$₽-419]_-;_-* &quot;-&quot;\ [$₽-419]_-;_-@_-"/>
    <numFmt numFmtId="179" formatCode="_-[$R-1C09]* #,##0.00_-;\-[$R-1C09]* #,##0.00_-;_-[$R-1C09]* &quot;-&quot;??_-;_-@_-"/>
  </numFmts>
  <fonts count="1" x14ac:knownFonts="1">
    <font>
      <sz val="11"/>
      <color theme="1"/>
      <name val="Calibri"/>
      <family val="2"/>
      <charset val="204"/>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3" fontId="0" fillId="0" borderId="0" xfId="0" applyNumberFormat="1"/>
    <xf numFmtId="164" fontId="0" fillId="0" borderId="0" xfId="0" applyNumberFormat="1"/>
    <xf numFmtId="10" fontId="0" fillId="0" borderId="0" xfId="0" applyNumberFormat="1"/>
    <xf numFmtId="2" fontId="0" fillId="0" borderId="0" xfId="0" applyNumberFormat="1"/>
    <xf numFmtId="170" fontId="0" fillId="0" borderId="0" xfId="0" applyNumberFormat="1"/>
    <xf numFmtId="172" fontId="0" fillId="0" borderId="0" xfId="0" applyNumberFormat="1"/>
    <xf numFmtId="169" fontId="0" fillId="0" borderId="0" xfId="0" applyNumberFormat="1"/>
    <xf numFmtId="179" fontId="0" fillId="0" borderId="0" xfId="0" applyNumberFormat="1"/>
    <xf numFmtId="177" fontId="0" fillId="0" borderId="0" xfId="0" applyNumberFormat="1"/>
  </cellXfs>
  <cellStyles count="1">
    <cellStyle name="Обычный" xfId="0" builtinId="0"/>
  </cellStyles>
  <dxfs count="15">
    <dxf>
      <numFmt numFmtId="3" formatCode="#,##0"/>
    </dxf>
    <dxf>
      <numFmt numFmtId="3" formatCode="#,##0"/>
    </dxf>
    <dxf>
      <numFmt numFmtId="3" formatCode="#,##0"/>
    </dxf>
    <dxf>
      <numFmt numFmtId="169" formatCode="_([$$-409]* #,##0.00_);_([$$-409]* \(#,##0.00\);_([$$-409]* &quot;-&quot;??_);_(@_)"/>
    </dxf>
    <dxf>
      <numFmt numFmtId="169" formatCode="_([$$-409]* #,##0.00_);_([$$-409]* \(#,##0.00\);_([$$-409]* &quot;-&quot;??_);_(@_)"/>
    </dxf>
    <dxf>
      <numFmt numFmtId="169" formatCode="_([$$-409]* #,##0.00_);_([$$-409]* \(#,##0.00\);_([$$-409]* &quot;-&quot;??_);_(@_)"/>
    </dxf>
    <dxf>
      <numFmt numFmtId="164" formatCode="0.0000"/>
    </dxf>
    <dxf>
      <numFmt numFmtId="3" formatCode="#,##0"/>
    </dxf>
    <dxf>
      <numFmt numFmtId="170" formatCode="0.0%"/>
    </dxf>
    <dxf>
      <numFmt numFmtId="2" formatCode="0.00"/>
    </dxf>
    <dxf>
      <numFmt numFmtId="14" formatCode="0.00%"/>
    </dxf>
    <dxf>
      <numFmt numFmtId="164" formatCode="0.0000"/>
    </dxf>
    <dxf>
      <numFmt numFmtId="164" formatCode="0.0000"/>
    </dxf>
    <dxf>
      <numFmt numFmtId="0" formatCode="General"/>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schemas.microsoft.com/office/2017/06/relationships/rdRichValueTypes" Target="richData/rdRichValueTypes.xml"/><Relationship Id="rId3" Type="http://schemas.openxmlformats.org/officeDocument/2006/relationships/theme" Target="theme/theme1.xml"/><Relationship Id="rId7" Type="http://schemas.openxmlformats.org/officeDocument/2006/relationships/sheetMetadata" Target="metadata.xml"/><Relationship Id="rId12" Type="http://schemas.microsoft.com/office/2017/06/relationships/rdSupportingPropertyBag" Target="richData/rdsupportingpropertybag.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SupportingPropertyBagStructure" Target="richData/rdsupportingpropertybagstructure.xml"/><Relationship Id="rId5" Type="http://schemas.openxmlformats.org/officeDocument/2006/relationships/styles" Target="styles.xml"/><Relationship Id="rId15" Type="http://schemas.openxmlformats.org/officeDocument/2006/relationships/customXml" Target="../customXml/item1.xml"/><Relationship Id="rId10" Type="http://schemas.microsoft.com/office/2017/06/relationships/richStyles" Target="richData/richStyles.xml"/><Relationship Id="rId4" Type="http://schemas.openxmlformats.org/officeDocument/2006/relationships/connections" Target="connections.xml"/><Relationship Id="rId9" Type="http://schemas.microsoft.com/office/2017/06/relationships/rdRichValueStructure" Target="richData/rdrichvaluestructure.xml"/><Relationship Id="rId14" Type="http://schemas.openxmlformats.org/officeDocument/2006/relationships/calcChain" Target="calcChain.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_xlchart.v5.3</cx:f>
        <cx:nf>_xlchart.v5.2</cx:nf>
      </cx:strDim>
      <cx:numDim type="colorVal">
        <cx:f>_xlchart.v5.6</cx:f>
        <cx:nf>_xlchart.v5.5</cx:nf>
      </cx:numDim>
    </cx:data>
  </cx:chartData>
  <cx:chart>
    <cx:title pos="t" align="ctr" overlay="0">
      <cx:tx>
        <cx:txData>
          <cx:v>Население России</cx:v>
        </cx:txData>
      </cx:tx>
      <cx:txPr>
        <a:bodyPr spcFirstLastPara="1" vertOverflow="ellipsis" horzOverflow="overflow" wrap="square" lIns="0" tIns="0" rIns="0" bIns="0" anchor="ctr" anchorCtr="1"/>
        <a:lstStyle/>
        <a:p>
          <a:pPr algn="ctr" rtl="0">
            <a:defRPr/>
          </a:pPr>
          <a:r>
            <a:rPr lang="ru-RU" sz="1400" b="0" i="0" u="none" strike="noStrike" baseline="0">
              <a:solidFill>
                <a:sysClr val="windowText" lastClr="000000">
                  <a:lumMod val="65000"/>
                  <a:lumOff val="35000"/>
                </a:sysClr>
              </a:solidFill>
              <a:latin typeface="Calibri" panose="020F0502020204030204"/>
            </a:rPr>
            <a:t>Население России</a:t>
          </a:r>
        </a:p>
      </cx:txPr>
    </cx:title>
    <cx:plotArea>
      <cx:plotAreaRegion>
        <cx:series layoutId="regionMap" uniqueId="{3E0C41B7-3969-478C-8EB2-6348FDC7572A}" formatIdx="1">
          <cx:tx>
            <cx:txData>
              <cx:f>_xlchart.v5.5</cx:f>
              <cx:v>Population</cx:v>
            </cx:txData>
          </cx:tx>
          <cx:dataId val="0"/>
          <cx:layoutPr>
            <cx:geography cultureLanguage="ru-RU" cultureRegion="RU" attribution="На платформе Bing">
              <cx:geoCache provider="{E9337A44-BEBE-4D9F-B70C-5C5E7DAFC167}">
                <cx:binary>1H1Zb+TYleZfEfJ5GMVLXvKShstAkbEpQltqyVpeiEhJyX3f+eSuxswYcGOqbMxgDLfXagz6adDl
pbrLrsV/QfmP5mMoVVYwlFJkJdWYgOGoVATvDQa/c8895zvL/eF59YNz73KR7FS+F6Q/OK/efWJl
WfSDd95Jz61Lf5EOfPs8CdPwRTY4D/13whcv7PPLdy6SRWkH5jsCT+g759YiyS6rJz/6IWYzL8O9
8HyR2WHwNL9M6uPLNPey9J7P7vxoZ3Hh28HQTrPEPs/Iu090Ky8WqWUvnuxcBpmd1ad1dPnuk5XL
nuy8051s7Yt3PNxbll9grCQNqKIqgizwgqgKkqo+2fHCwHz1MWUDXpGYICpMViWRV9nNVx8sfAy/
+teX/3j1x6vPX/7k5T9c/RX//WTn6ndXX+CPv+GDP1x9dfVl+/bNoLvud3m3i4uL5DJN8YuX/32D
iVd+/BuMOw/zIGuhMYESxv3u6tuX/4D7/vLlJ0927DTUrz/Xw/YpHZ8tH+s7q9j+6IedN/CgO+/c
gr+LykMfraE/v/Qvk7AIdw6fe4s0u++ZvqEM0AFjvCBIkkBViAFPVmRAYQOBSExSBcZEKip8VwZ+
efXF1dcA/cdX31798e9y8O0S/8/xVD9++U/33e1rJGCzabv4bzZq+9DfD9PzsOwfe2kgSTwvqEyi
Mlb5CvIiG4gylINIJUkhPF1b/b9qFw0WODTA9wB4ZXQXx5UPe4FrdfHe1oHyQJUg3orCtwuAdHQg
ngITqCwRUZRlWcUFN7/1lQ68udVepX+TSV/3zO67kV4eZUfLPbLeC3175/gyyp979vnNo79rJ3kz
rSfTARFkUZUJUwG5wEsrsi9BKeJ95Vr0pXXZv2Ob27n6JVTg11df3neXr9F290/XRfr+q7cP4/e8
bPEYIEv8gIlQXjylVBQl7G4rIGNr44ksSRJTZCIKTFVukHu1tO98zp9effXy46vPr/5yc/Fdwvgm
MN+acCOgb12/fVDv54m/CFK3961MZgOFl2QFhiovKwCbrmAt0oHEGAxdhSkUa359M3v5jzBhvgaw
3/RnxPxqg0m7mG8yZvtwP8kWRRJGobczTxb2fUvnzfQ4pdi9RYlSmbS7M2lxve3BiAOYLxS7N3Q4
9MAa7L9fruU/Lq3Xv0F9f/Xyn5bwf3n1l52rv+Lt77fQN5u2C/1mo7YPfO3SM8MkvOh90UPBy4xn
VFKoKvMq5cUV9GG7URh2As9ElUFC1my3n8F3+erqT7BjW+/lz/0t/E0n7krApuO2Twbm1iLIam4f
yt/eeS/PwiD0wzzdOXST3OxPH8hkAMZCoqJKJZEIq1Yd4weiyCgP7S8SSqVWXK6plFcb/v9Zqv+P
X/6Uu/rVq50AiuDvCuFzeLgfQ1K+WRp637z8aaslvm31BPiOP91M9gYGwdt+YVd+3na+7ZOr3cTN
s0ewJyQYh6pCCFMEBW4w/r2iWggvwzuG5qFS6zmuu4W/gEr5K7b/j/tTKg9P2RWHh0dsH+DzhZeb
i/63EjoQGWESsIaVyPjuVgKmlMrgeilPBRXy0FUdv4S++Apa4N/7w/vhKbt4Pzxi+/DWrctzK6h7
ZL0pjEJelEUqU3iHFOTnytKm0oBRQRRgLlyj3WU8/xVs53+H5XDLUbjDU/weu8GmE3dh33Tc9oGv
5UmNaEWP4EsiKE9ZZgpjcBYE+Awr4BNeHcCBJAoD163KsB9WDIQ7cN65+lnr5b38BJbBMnzw+uDM
m7ACnUm7kG9yI9sHN3S7HSCqliwewVcApYfghgSuW5UEQjvACwT7uQKzUZGIDN6v/XgF+qVuRUDr
m+X//7R0DXv0GN5s+q44vNnoLRQMG7Gv/vd8ZSArkAjCi6LaMgQd8kAdKKJIiUAYT7Eb3CESXy4d
x17DXg9NuQ79QyO2D+6DMMmsncM0vYTu597zFkGfWwD2f14VKJMUlRDEdTqmHiglWIAq7AJFkAjo
xK6pd6fu/T0Mgj8uw6DfXAfCfwND8IvrPYG7Amfb+pN9bhBv8IVdkXnbH7B9AgXSMQ3CC2R59Ew/
SpAVKiCHAiFEad1rUAeIq4KfFHlFERku624q7TYCQWkJhT/jXz9eeg9vST7+coNJuyKxyZgthH3x
fJFc2EHIaQvPXSQ9axGqikSmvNyhmaBfKA9ZgI0Bd5J01Ue7V/+hxRqIt+bEt9zVz/DWV8sMmmsB
6DGT5q2+bU1K3ubWt098kHHlhpm7eEy+Uh5QKAYmKiCvRaFLO8DyGCgwSWGEwHCV163SNgPrr+Cv
r2mmpeLonaT8Ht/RFZzvMcX2ictJcZlceGHxGGykMpAURogsUIKcBDDYK14rWG9sMSIDoUFFGC+d
Xeb3ryyTP0PJ3Jcd8sae66YTd8Vh03HbJwPPQoS6HsV/peoAMU5eVpkqMp50OCuks4CIJgKMECaL
Xcbq54B9Gee66t1v3XzqrhBsPnL7xODsws+TfnkrNkCEG4FOmBXKeqquJCBhqXVqGCU3cfAV+uJf
YG18vSSqbkUk7nAEblTHGwSxNp+6KwKbj9w+EdCQq+3Cjw3TbBHc91TfLOEBmWkCI/xNUrbQiUtJ
8kBqU3l5EbLQGqFd6/MOyMFgwhz9ydKO+HEb32yTdmHpfXPfXb8Rl/m66bvy8GY3t30ycYAE7tR+
biePYSLAFYUBAIYTvDbiWB3BYGqb5g1eW2RMRcJvG/RYURC/bk2DZUbvl3BPwCn1F8jafOquQGw+
cvuEARkR7iJN+/RJEdwAkclTBlfi2gy4lQulgM5URUURmEQQ+lLWsmHuXH1tRsFfsX5f1Ua8sYm4
yaRd1DcZs4V454m5CPonsdvINIJZNzUanfoNJDorfOtfgs68TpLqrPtfLnMU/9Tq+/5W/CaTdlHf
ZMz2of7eRW1e9hi/BDstIS+91fRId0SQetURENWBqlKK6CZcRan1ElaU/J0r61Nkvv0UWXBftMVP
/SzwlSm7QD98E9sH83BhXvZr6LVRCiSbqDLK8whi1d0ohTzAkkYFA/Q4L1xv9w9D/T+xzFugezbw
1qbdCPK1UdsH++kiWyT94o6aTBGleLwqIg0JllonKImUV5Ugv50XlukL0AU3a/a+ooXPsIPDpG+N
un5N+zsm3gj7O8ZtH/rvJS6yWs1L7xHMeRlBBCCM2hSKrAXkLKwyftAOhBLY+gg+CcJ1GsvK8v8U
WP/XdlNv1/t3ae3LwMLblmZuPnVXFDYfuX3CMLss7dRaCRX0XKlLQQIThjIHmbW1uN1sd5QwIRhJ
RF7G3o8ymI5e+F/IXf4xROE6nXkpCJ+upjNDP6CA+22l43t+T1dUvuc02yc3JwsoEaQ99e4YgDAG
I7iax3jLHYTmGDCUc/OvyqXW3MHfQx5aDdJW8ffoGmw2bVccNhu1fegf14vmMZxCZDMjp0lGgosM
H6Fb+UhRN4N6fpQ1ozgGZRIdVfG7l59c/Ue/DuHDU3YRf3jE9qG9jxSEnZF387jv4tjfkA0G3ctk
dG1AeprCIz68WqWABh6qCGcQnBAoP0VaW+N3umIofcFOsYwl/9+rr+672TchgbuzruHduiWrjUN2
2iqclVvZPsiPEtsPwffW/WceIfEEzh8yTHjkrXbsQ9IWvCKNlcB8hFGwTHNesQ9/u3yuX7elb0va
5y1zju6frov1/VdvH8h7l4+VtSzzAx59CmQG5n61mE0kA0ZQ56aipI2h7nltbf9zW6LwOMnKm0/d
RX7zkdsnBWdevQgeJ/1DHCioRoAcqFjza8VorZpHgwMsdCYQMEVrnMC/LB3AT5Zphj0mK282bVcE
Nhu1ffCf5kWPPK+ElB4klWLxtzwuFPhqbrraNiiRQOsLaN2FjIC11X/nzv4ZeN4/fq9uPfdP14X4
/qu3D9r5Ilmgx1vNoRgtcdGqrM+gHagchG8AI8I0dL0BF4Web0sTeAiDhBLFtcAtMjyxl3+OkrTP
lznoyCdtC8JQfrokenvuzPZW39aVk7eabPvE6DC5DJ4jCti7qw9lgagP/idSFC3A1l91A0ApI0eZ
ISVEuDYjVizB30BUWkvhD9eBwP6CgJtO3JWKTcdtnwCc1rl/2T/Tg1p1lK4JaHSEykbKI1N4NTtU
HRCkDKJJyrIL0pI3XJGAz17+j7aFX58sz8NTdlF/eMT24X10mfg9+30SwERTAsoovatOHflfiAYg
ZRykAGqY1vsS/Ha5NXzdi8/32qm62L7+S7cP0wO7QTn6DlK5HqmnDRpLEAGV6QR0DfJ0Oo494v8y
QQqPAmcAQgCYbwiaV/G/X8Pl+3cs5kfoarP51F0B2Hzk9gnEM7Q2Ci4b1Cv2HO9pQ73I2lFkNGWl
srK6p4PCbTtzoj/va7oUIL0aG3vbq+aLPptSbDZtF//NRm0f9h8u/IUXcgeXwWWWrsT+em5rhF6s
EpI94NzLrdPXRvduxXIYyD6UCsEZBCOElhatAbCyw//bsrMdqj+4q18vjb0vXv43+AePUy/0Nl/W
FZy3mWv7xOk09B8hlUBSUIVKpbaJETofXveuuSU8ijAgbVMsbDho76wsOyeuCM9n0CLXBkMvAeL7
p+sKwP1Xbx/E76EwpP+dok0WaVtagD5AOeGqcoC1gBbGMo8PeJiOXXvh01dlId/xBG+bAPDQhF2E
H7p++zCeo+YjCf1HaFKFlYx2te1aRgL/Wg+TlklSeR7NulEmiJDPGimIBsXLhuytXdDjit5s2i7u
m43aPvT3w+QiLPpkCFHzg2RAdLpEA4G15Q2HAK0ORQH9ySlIng27GLcNxtsC9Lbmo8euRWvTdkG/
kxleG7V9oIMYRvTnuf0YrY0BP5pVtnUdaDS43mQCIUIRXUogALgIpR9rqx5sMOI/n7RVPX1SPJtN
2xWAzUZtnwBc9zDvt7sIijrltgkNE+4o+YXZ1na0Rffbu0hdNJxZJvreal76/bsZ3zdZF9/7rt0+
VA8fxR6XB21KVlupdRddy9qe1a3jj52etNFeuePM/abPvfu+ybrY3nft9mGLZnN+7fa5T9O2mUfb
DhZVmDI6S6346GgrKVK0cEAfIKRr3OGj37k1IkKGBMyvEbeFt95ffc7atF2oN7uZ7QP9FD06+ne/
2l7BaBeJqiuRtDE4+Fi3HGykYrU0noIgjELA3nSW82cwwRCu7S/u9tCEXawfun77UH4P/lebVt1/
qA2pNoS2OdOqoqDQvltljY8FBQydJKG7rHzHMROfvvK/rlOre0yr3nTiLvibjts+IUB9Nbp/LfOx
ejbLUFIrgFUBW9bmY3STq7HMEcGBzfa6nk1tSfUflkkbN8143jL58qEJu5g/dP32YX0CHj55BL5F
RE8FrGZAqrYnCnRqMBGgofDLEYhd1uSsJ9miaqEl3vtU7g9P2UX74RHbh/f+wlxcPIJ6lwV0gcce
LqE/wh07OWld8ZZ/uzlvhHT2cuSrI/D6OYiVXsvpN5u2C/xmo7YPfA09wR+FZxEGCJHggBABTDn4
8k4ajQiSHZ/IaK2xbKDRBuZX4iQ/wzpHjm1/htxDE3YBf+j67YP6I2zhtbtAgW3f9RPgVhSYaKiu
R8+8Nmlu1VtDxu0ADZ9VCd4ctvoO0v8byxs7+NVf2tYo3xXXvuUuvsmkXcQ3GbN9qJ/m3qPs5fDB
YJihXAZ6HPVQq04aayupZNj0SJ+6K4T+GTpt3pwO1k8c9IEJu1g/dAPbh/M8f5RGWATZkLwIEBUV
ZfPLDKnb3njLvrUHBSIVFkl068USyz40/Snx+6frgnz/1dsH8QnM8uwxWvejPAJZkMsOONiyVyPe
4OEQBsPZrsiYWZ7X09XfMIkR/WpbYtx4YL2s6M2m7UK+2ajtg/7oMmgeRY2TNv+ppVnbXJXOvt2m
R8JAA9GGJgk4t3ktPRKpqEiJ+4/2tb81vsmkXdg3GbN9oF832q/RFMftOfEZB7zi0DU0uZBwnCMq
GTonNqutWkcSDI9DvOCyIyLasdludbjHWT3XdOtbWmwPT9kF/eER2wf5f0byI1S9hIgKIqHgWjrI
wyfHKXzw1hQVzXDuKJB6/IzHN/6Grly88QTbJybHSIp6BEMAjHubvHhdDtEe/rzqx6F6Dkd9CuDq
GSpkriujVpz2312nRPVrCGwyaVcENhmzfagfJjXOfO49M75tXYOj2xFOQ2Ij8AcPt2riU3TNQ7+L
6xN+OjtBW1/WcyP8h6fswv3wiO0D+8QPvctHYebaU75h0BFAiqrobsQFja9A1SCzGagjG2b9cM7f
g4VvO+D3avRtMmkX9U3GbB/uHyLMlnqL4hEWOhug0AmZbTKSYdo2Jh3SBsVwFIodIgHepm1r3Vnq
/9aWwMDOb0/f6rHxwWbTdsHfbNT2wY8zL0Lz4hFcPTQwQ/cq4bvexatpFaiAAg+PbBqkRqL6eZ3I
+flyzX/bVsL1ebb7ZtN2wd9s1PaBv1u0PU/C/rd4eQAKB+3pcNhF28qsWwYJ/gc7AghbwvOAfi3p
9RfIqmm7X/ZK8GwyaRf4TcZsH+zPvMWF7duPkEslD9DTiioKgzG/bE13y7Br+9bhsCyYAQjcvIrH
r1jzP19q+vZcta/7PcJg04m76G86bvsk4Ch1H8GdQysDxFjB68KsR3QOh+itWPaC2n5MVAG1akif
7W73v11Ser0u+Yen7EL+8IjtA3vPjlDg6vav5ZHEjrYUAlrZvTqXZAVudLNHFTwUgcLzcPi6pWv/
jHX+N+ROtqWsvRD4D03Yhfqh67cP6NOF//wxljVwRlla26BGxn7eKWVvW121al1CCSpSrTo2PFqF
Q5v/od+dfJNJu2hvMmb7EJ8vfLS2ak+57DlLUkHvURxZ1mbPIel92Z/w1laO2Bw6GyJ0h2varbwD
epug/nXb0ur2yZbfv4Ll/um6QN9/9fZB/Hi9SpQBNmHY4HefOQVeBjt5e7Ip2k/BpOtgfH2406P0
KYEJ0Lp9rfd/j+vXxX3TG9o+CdgNzDy12tPUbzB4+97D7REEKDeWeBQnwhdb6z2MLGlUqyKRqm1Q
vOkBJb+Ay/YnNCL7Cbb1j/useLlj4i78d9a83DHu/3/4773Da4fpGv+VC5+8We9pKHBkuBMFGzrK
ndZMdcKjGr2FHUu/zZ2+EbzvjilpS9HvOFVs9ZZe22H61uiVEe8+ubqOpLya2k5DPcyDLKn18OLy
3SfHZ8uf+c559QPzMtwLzxeZHQY/+mHnjXTtnaf5ZVIfX6a5l933GQZeTz3E0TCjILOz+tbI+z99
zdBXWaZ3rthrMHcv3n0CHgSFJ+1zfuf2PCspqtolTqdNwosbLFbHXS7S7N0nsLkFsK3ATUW1mopT
Rp7slDjbCJ+ggk1F0kX7RUREmQvs8QAnXFrvPkEDQuTGItsK2ZTLI9ERhUvDvP0IxxDglAFoAXSv
bE8qkeQnN/d3FHq1GQbfPZRXf+8EuX8U2kGW4lchoP9kJ7q+sL1dTIPGpyIS+UD5oicmVXEX0fni
2A7M9vr/kiiVTBoxLkZJnDcTVrjekMtyVVOMcN7wJTeWG6PRldQT94v0sOJszRNLT/f2qlgqhhUn
pFOVeKbOGw7d85nwLIz8XcbnzaFhSYFOhDzVDJPWp2Luy6P6hZH6TE85/sTODvjECA+q2rOe5oF7
WZcq0X0W+kNPjnKtFrKFGIf8WezVY7UIpFmQ+PyJHHBE47lIF5OsPuK8LJwXZbrw5VCLqRo9s/1M
3c+kSy4/cj2n1jLHPUnlKBmbgahXnpjNRTlyR6LRfCg6BpupcX1gix57xqhpaWXmh+OIVc60Ip7W
OIJ65hUNN41rWdXDREmOGzdMjwOVOzDzohoFtCCjxAqYBpLl1FX9RE/lwpkahE91o4zFIY5Ez2bL
F5uvVV0QrWou2izQxdK09goxjnXPs9hpGR9FJi+dBGXFDdGaoDowjoAbd8mSzNMUX3HOHLmiI8Lx
+R41LH7CB97USzPvqe0b+D1hgX44ZqA7rl9oCPIpe0UlVfhnboRD08wFLVbDMyEX4pMkZ8pYDafE
4owxowV3GFuyu2fUeaT5hfcBsxp1N3eoeMgq7nmW58K4qBpTq50ML9nYU7k93sj4w4wSS88bn41K
m+wqAZ5IlfLC4fKljKJUU5KQjBXfjSa1Xdpa7lJjLNimFtLaO/BZdMi8+MhKE/EQDZtiLfHdi5oF
1W7RMPNo+WLLGZt7hjTnIGZHx7VdF0/Vkn7YqKkxrLPGHLIoTbSKb4xxqFT2nshf5G5mD5WAGDHu
udJrKthjkXd8Twvy8kObDyeOmJpHoEyVkRv64mFl2/aY1YWi+VKST3ymxSaxp2EkSZrftFPwhq0p
ShBPwpiFB3Gcaa4/NOzMPi1tI9jD6REjSQyTPYeSXU/gZE0N/XBf8SN7Xhqk0AJo9VFmGNFuGnm8
RuogO3NtMx+WbiXNzIaIB67ATnibt547uCUtq3jnyHeTak/0w3Bo8WkxzCpHnsguV+zRWjysmV8/
tdK6fpo64bhWEzpVzKaehU028klT69T0vUmYWOMyIN4kJsWIkayZG76yx2d5MA1YwO1XVuHgdnJx
wkdlfiC0Lw4Z8ax0JgqloS5GjfWhKCtj03G1zKjiuUoDNlciT/M5Vo9owsUzRxTimRRw/G5T+EMS
+vEJq73gmCrenlMkxfthZLu6IgbBRFTDZhZ75s0LztzQg1rwZhYRjDHni65u2cVZkPHBHAuWH0qM
o3rqG40mB05zEimJpFmspLMscMuDPFU01yN06JkVfyp5wtTLTaqzTPCGZenteUmV6wpfS0NLEavD
IqrwGD3v0OZ5Y8+juW7a7H2hiaoJiblqEhIu1BzKDytqSFqc2WQaOiOTq97P7Sz4wM+HqsD8vcgz
8z2+doYylbMZzSxLazynPPIDjtMbWzE0N6wInp2QCBopxfogspQzwko2djN33/YjMkpDheiMcNU8
set6LjgvzLo4cwrxIFOt6tCvhPzQ1QuHCwst8tJwFCdBNDJxQMFQacRgJGQs1QJVcp7mTVFoJI4m
lp/zh3kVjRTLN4eKKR2olXjgVeFRFDuWFrtZrLGU6bVvT1xFjnXSOJHu5eERY8UL5nj7jeWaU0VN
DouymsuByw9DT80026H53vJFKE78xJsphSrukpQvdMkrjBlrX+LQN2bLP8Oc7BlFkL1vFUcq4459
IyC7DW1cvWFhMywTLtoLM0HUgrQJZ03BzSqTKbtWYjs6F1juKLUSt9FY5J/GESUnWexohVW7+AnU
mSqFLZ+ZajXh+critbBKzAPW+MnY8Wqixe2fgpAbU5K4C05N3APvIJCNYz6p07HHmZVOQlbPVTUM
NCGU5bEhSoXmqL40jpl4BkH1dJCqza7oSzM3DiYeBPiA+soli01zv/G9UivUvJwSxRhKoT1znCQZ
Fw5hTxXZFjHW0vnGrzS5cNVhyNRqHAvFWSNxxUERKyb+pTYaxxXBPCeFecYnlj2M8jybLj8VONsY
haVlj5ef2p56IARWNE/C0j00ec89dOOw0tVEJMPYcXQqWb4uSBk/rmtBGCmylA9jLnRPJM9ytVLy
g/nyz8yQqllVl4nWNHEd6rLCPkgdM9Bs3mBzuB71gRVAUWpOzaJjeugrvgn1LL3vSI4zVSORHsq+
kQ4JLRQ9sUpIm9CoIyegGF2r9STjrXiaewqZKWUlTgrLPmiMoNQTpaS6F7oLtzSciUGrCBrZSCaG
l5SaEgXVMHWYsRuKtTAUiqzUi7S0Z0Uxk5zM1iwpV3ZRQ1aNRFs+d8L4KZFta+bVml16lm4Sjx/K
aVZMnFAZV7VlDp28VIZy0gR72P/21ShXJ5HsJEPb9K1hwKWwaVQx1x3Dniaqby8qt9SopVT7XJAm
Q0+psqcFp44I9empIZW6IXkxsGhyjc8KY+o1sjO0TMN6JpdBqPmZm00y/Iy9IJO9sVO5gVbRzJvW
km9Pc9kYBUIq7uW2ZO8nIj0ikZLqXhZJmmwKOnFlbt64wQmyNHCH4PHHsl07HzgCPWykXDiNRMeZ
ySHRnSS08cSNeJrFpbVrU9+Z1n68L5RWPUO34momRnWtBbHra07KQU+lovxhmFQLgQ/qp7JQNweu
kxGNC42FGBW+xgRb2hUCRaNx5Y4qqxG1JFfZIbOsSekn2UnChfnEcNRS5wo1nAR+rWqWWXpHlkWn
piGn+4YcTPiYQbE7ycTk7XloOTjC1QoO60I1tVKsngtOke1LpXdGbEvQhCYWNF4pG+iYTNmPkYUw
Cr3COlYkq9YDNkycpjitORpivQvB1K+C3SY3jmPb1qqwDJ+RKH3BVYZzEAjPM7GYxW7MtyoonXJO
JI1S28I+pCoB9iDH0QzLTo9sv9mN8tLXTKiIMm7cYzf0PuBLX/0w92RH40p+yOqGzGIpJjO/qBut
kEVzrCZlfJgKQjYpLTPeZRAYDflZ3swxsmcOK7lpziljpZBhCkTiB2XJLsPYT6eB6MZ6aFsLxzdi
PQ40jwjCiSi834S+exAZga2bzPQ0gyslLWTOSS5I/rgS6meizTX7Nan9aWRxH1QeV+1SPzQ1yXJg
fES7gkLDsZtXvm4ofj6WymFcFpmGNcPPGGeRGbVD/BwPO4oi76Vp4Q0bVlp6FqtTTq14bCNVchqE
Cn4h4SeZRE09lKJMi5x8XLB5JtruXMT2qJVx4MDEbgHg6Bj2aqz7Jm/pUlGb47xQ575p1jpPLPm0
ciJx4pLA0yvJ3s3LUPwgn6d8XWiWX3MHRu0OI750Dp3ctcdSZjnDrMyHNtbTngdh0uJUiHTmRMLQ
zt7PI76e+C47FBpZnmZcegzLQ4fzIp4zGfZkoowah/halsTWWOTssyZ20l3HF8y9ghkTnOMtjBsi
XKZCY80qJ9zzPU8+5l1X1Bgnw5DO3Xgk5InzrOItf5xn5kiuiDVTlXQs1tzzQPF0PucFzW3qsWGq
qs6KkIxqo8g1K2zSUZZPsZvLM6Oyzw3GonFTCrKhN3XuDVVFznTq0JO0EP1pGMhsSGvB193KUPY4
0RWGRmBZumsqgSaFCTcqA5nscXGVaYLZnLm8mA3N0OefWlwBDUdFV8tl8Rm2cezYgRtqktdoqeOV
49DP2o3SD4ck5z/yo9jf9ZqJkRfyqPQ9mLdpfBLXjXxgCL46qgQHxiAp3GFu8YmeJCFnQHtaetRE
H5kiRDHIVGnsMl8d+rYytphbaans+nu5W36Uw5I5diphYjtK/cyshLO6Dpqp/QI5xsJJFdB4rmRu
rGVqZp1SQxxHKa3nmGNeZuaLOWxG9OMdq3nm74VGmeu0aVKtZs1QgacTmDw3ZWZ2xFQrGIdZNBJJ
9aEQlsWunCWaJDeCRqMq0ooIHkrjmETLSJKPBJPFI6pYREPVSqLJhps+5dKRKlnyBzmLTmkZv/BA
th2FoSjtVlGd6eIh75uyLpiRiIdkmkdZ6lcTMalkzYzqYFSnBCKYKzmn5dTxdtH+MdRsX2JHRDaD
UeBindhNtJd6RrNry5xW0CSfBU7AaRFTk2FQ5x/5phGMLb8gs+ULVLCrNYWbjkwMZEqsTFEmKWoc
Ef0RniSbuy+yuqxmiejuxgKXzRpqLQzCcdlIyrWKk42pyoWlZtMwf+op7sQuoN7LIi30SMzCqUFr
edKoxNYLO8nG1MifS3YTj1nKN5qdw3P3Y0HCgHCUlyzf9yJRx/oeJ47VHKmxQUZEiWo9svm5yzcf
FtRWtEBJR00h+dOaycYQh6VfCAElY+KF+/B5hXHlOalW2SWnVUFSzANfINDVMhkvX0QhgMvA5HRa
VRI9cgxTU7242eVh/lLFt3fhu51VqXehRFYxVNR4YRfBzCMs0nEqFPZnJU1HHnPKsVAKVLdYOrKp
sFBju9JCUtNhWpNwWFq8MjQFXtXUyPxA8Lhzs/C43TqClFpcruUBXJiwNPyRnYveHpNqZd/xnHDo
Vq63FwS+D8lLdCOpvQuT92uNi0t/mPoyr8PBVA4EI/XgYxj8TGiyYeWR9KlaRd5p4XOZFrjmUSjI
0ZAP4ChmRumOYzQU1orYgd1hcLIeyMXYrWLzFFl4CeTXP2oaGw60B+LBqcdKRcWjvN3vCV+POauA
eVTuc4owziEULzxL3U34gB86DjcrJRU62uLCYe0dNqH7fi6zXIsqWZf9oBjztV6JVa41QlodBpFd
H6pyVM7TuJyaNc10VPWZE5+WE6T+CodKFA2VWj6TiTf3ClUaZrmX6LnLXRi5bGkSlN4k8ZsXMDwd
jc+V9xsGvehkHmgEuRBnvEeZbiVhq1Lk4OB5LWXZqOLSahS5gqFFOZsTBfo+bjkjJhmB7kuOoWWp
cBA5UKNR1viaR/0Fl6ngkRwVnnatHIp4MGmspTVXjn2PaIJcMz2j/AiNJMJDj+eUAyOQNKkuPqpA
2cTmc8mk8Vjlpxm2CS13snnEweivbMd9WvMZdoec6tSCVW+Fwsj0Us2t6vrAZQWDqxlFupmmH9VM
ZVoZWtWe5Lu+XvFJOTa9Zlg0dTaXCKfbODga9j3cLRE2+SQxRUev5CA4QOdAT2MWbEEuCvynrMxf
lE1pjWt/wpsiHTaCQ3U+Mp4XDj+O8vggVsJdMYDoJIbojeVatg88tQb0Si6Myqw4tKqgHlk8H2um
DNrAj2Gkq9JuKbnkOLGNas8RExeUwpmvcNE4lbJ0WJrubsGZqRbbUjHKQ+MworYwK/O61LFGdjMi
lLsRraN5Tc2zkiTNmFg2SC0+5XV4k3Jrl2sGaMsZkYa58lHjeoIuNyEsXDnWFNOqhuA/Tm4TwCsU
5HkY1YltWtk1I/ndnz/at8+R4Rq+yJY08d/fb6nev/91sCiyy/jeS/ZPxqfdC1rm+btJ8M2vmOiW
P175Y41MvqFR72SaX/Ph5lwyKuMRsHs9l9xtc3rDJV+Pu+aS20JMglQupGajoR3DUaM3XDIOn0XM
AO/jgPNrxvjvXLI0IAry/dD3/lXL0++4ZElEugj8ClTuglOW22bGN79zBUgw+6/+XuGS0behyyUj
bIGJKEoKEcpCQ91VLlnJzApnMUAreWHeDF3FjvYkc+JYwnMbTKEW8HY1MgKHn3lmcVDHXDpB5ynY
W6rtay5pgkmcKvbQEQNh6JSxABe3yCfEMo9tI4pijSa8NbRLOf9/zJ1Jk6S4tq1/Ec9ED5M3ALxv
os/IzIksMyuLRkhICJDEr3/LPepU5jm3rtm9szcIzAEB4e4g7b3Wt+XbxCPmqhFHO6Xptpeu20cL
KTDOIIQ27Cii/luv4rFaExnu40WuRQ6F4tji/pdJ0pdGF0GKztXb5X49nheebTpiL4i49FPb26+U
i+zi9HTUbEyLV5dM4tjAuN1MIOpOadxku5CbjVzneqd6jjDeZAXV7BH94HdHw/ZoxVxR2fenNowf
opH+0ZAeQ5LjtIxp0FbhwIIilpHc93x+JPGybTt94XSR13FI5LWvvX3XkKlSdt1SlU2n3LNbwsf8
Ik3dl77ThWFdfSJ99hioFj19T09hyjBcKcHKYVjoKWF/jmYKvmEi64cBQv731IiT438ko8MY4RhO
el77NLjQDoq7tc1YQBP0q6RmXuE539+KdXluTLJs7Aj5LiWbOloRhi6IzdlwbKxentNkQF4UU/9k
TnyVT76U42nqQnVClDWeLKvbYziRsg70vAuQQW8X1rwE1G1MNJPzhI7+rBw5CD6zXT/xGQPsEhVh
HMYvKXF0Q62cN5gjLH7RqZ2uPZseCALQkU7qQhH/XxHHIbVt+qLzEReldDgywvQJ4VZX8DZONn27
8nIOQnNsIJOWDpX0F4nwcJNnS1pIB6mgnZuiH5w5TmH4uLSIk4auiapoltVY6/opDNcHk6XNJukd
RP5larZq0Fc2JOrQx0pe5TJX0aAEVMHVVoTOpEh68TnT/Bldf/DwazHWFhFDKA/L1G3aRb5nDBm3
pwZ3rln92vvZuvci3W4oDx4wQDXlEDJ70rLdNBby/CB2Q4Q0prFZXJoB2ZMv7FLlzsugltivc2ox
J4TGqKqUKfiItJgFGXImDPbnmMpgI2Xob+dPfdvmPxlFZsxJcmGrfDCKeodx3HUrQsNscuRLPImT
N6vxtU2y9dwQ8exmFu4TOexcFv/MlmHdkRHa7iDtF4s7ZZckbbLrMIYXbQL7JBx0mfU+KdZM2Wp5
7ngpaW9fgs6kEG6i8XGlg0FW5zWbZcq+em3SbvmyfguTRj8wyp6kSqe9VuS7tJ5X4MrjrhcRMrMe
4Uzk5XpH/C/O1N3ekJBsg0F1m5yxYRMv7bs3k0+TckdhSX2ykX+GODscCaQrfO/Jdy2RX9hYF7pu
3IEHfRkSuX4hTXrmnB09hswpdcOuHlS+Ia0hhTfZH0RZGCfeCJXBIl+qUURbztT02zlf0UWF2VEI
9432a11Kzmd8m2I5BrnXFWyJx4u/Bj9JwJftTPrXkYVTkalePy1+npWEp2RPGKwwZB3LNhN5X47x
rMsmmbtiqmNX8TrMrwRmSzGJwVRT7sKdEIQWwDzDkjBqK+534+W+kOs0XuYx6bZdMnRl24Z0n83E
Vp4bHqK64z8R/O/XcCo5mU90HcWWC2XONiiGRq0/urp1pZ4h41F0Besi3Qn54642efM4mWiHwCxD
F0jicm0meZn9cN2YVC8I6YL0eF/oRLfHMebFovExWIWbA4oLS9K+ilWjtzALl81zBiGr9FgKSy6i
l3xKeOGNwRYGwG0DOyStn5R9R8abnSQqPDM+xORE7pHYNEUbIrUwkw/Jh3QjkltS7/VE1n3gNUcP
n9gF/W1wWUycHkjdfzauI6+ByX+0kXK7PJ/ip/tiYMMPUXfhhqdmPYy5y8p2/uF9MpatRyI5q3yP
6arzm7dEqXaXCEmq1sOblpySxzYkvAxb1e0cTdId5j0ksDSDqQgVL8gAW2FepbmuuCM3EVe6cpSw
MnbGFMRlTZVIT+/dBIu0Q8wdpfP6fF+E1MXFWMOfokuIHROuir4i39dIWrcDVcvJk2vVuXp6WiN5
XfXADxO8yiLyWXxa9PCCh6F/YV7wycyhv4+4ltseKt+jUV9HuYHXzLb82+TlQRk2yLAGa9lJ5oGp
Im52AkZrNc7eAG+D/ZBhvj64aUoR3gcbFdbuiptTPnCSfVm8NxriS5BjhWihO2gkAnU4lDOeg2KN
WvFo066GA8z8T8yRvVqWujR1tlauTe0hazfjzRqCUYgOrx53cbiDrCTf/LmPtl5bTyVbVYYEb5nP
roXQNnkKkoaCW7FAT2AmjTZ9zFhlQ5ib+WSWvZhd9ynW+WmySfwtVjuTpvPLQNjDOOHn5H04V6MH
DVh0sj6L3O3HVK2XyX/o9jGGhR+dhc6OoXX8kyXL+ikyPZJY/kfGaAipMUHiv7ZXDIfxk5iG9DEK
r7VI232SzDn+u8fMr80n7dENRAVyDs30B3S9vrAY5nGeZD7IDLbtJCFmNj7zEGKQz1DJXoLFh+3i
/Mra9uJ5uivqwCOQNEV+9OiSH++vyEBx90+OHfH9E8toKbWBEyJCc6GLH5XU7wz+xbY+LNR89gbd
lqpZ8q1s6p9CrLA+kXn0CZItbxwu0e2/8t3z6i/9hpJEwsGVfuGyOf5UN6aEmn6MGvGF6HX8sqh+
SwO96Rj9kzKGFDae0/MazKZgIhQwJdJ2Y7xoPiS9B72/9eNXz19eBYRgWIjpPljUl65DaNfgcXWx
GitMOoSsJey2mJzAPmVyxL28tifVSKTi1Id6XXu8GrRd8IlphEBhO2/q0SPltNQFMc26X7yNm1IP
t5/yjqlSdUkdhxBSdz20I2ILTwu/aJIprtJGPs1jbs8jRsE93BMos026HaHCQ2SCl+6a9NiRyEP6
y14paV+9ZqoYsebMOj3iIQ3GjSIiu7JlX6tp3OohTgp4pAf8xvxnP7Rkt/RZ1a2HSE5Q3BsEarOd
kj1XkJlickkimb9xVbcbbvuN4rFG19q8ayogU4aiLSDnvAczgewVNXJrx2YpTDdEJ6EgafQx8nQF
nfpqI/ZnjzKPAg/jp6RBZxXEb2nN200vmvpEZ3dAQeCL85HDZpzKagp4izh6PbmF+dXSZfyx7+st
t35yCaJ1ZzNYZG0AX/K+YHYxyDTXfh935H1B1v68atrvANGADqmTtUCX4+3aIBflskzJOcjZQ879
5DgIHNlFlByAFtAClMlYhBDIWn9Idv1YQy1gcq/D6SXFA/LTayGgMfvkYvQLbRfMB29t5O72Gx1F
j3gikWraJy3lT5wH2fEWrqiypVoUyk/Ft8lPX4Pe2qehR2dFElPOaZO8xZEhl4lcVhhB1yFXlznF
AOtvh34a3zBO+9uedpv+JgfPSa6vyxLuVRyvn6VwR0OTLQkHSHIDoi6dkfl5VghZsmCJ8c936Nza
IpxCvRFJSPa5itEBQvI9JTx4nCJXBUR9sbrrLvXo03KWNCpnXcN8DfR7DgNr39PpUsP4fqaZeYKV
8kanDrxDoneTXSGbEiMh8CVjmTa5QICVylO7BHJv+0A8GJntGxEeVt5cWsz4cR2ld1JQDqoF0368
tdKkRU8uEvyAzg2FcEDDs4H2f1RIJvpkmg7gM45rgE6ptdBhLKCgHVXITyI3k9ME069cQhlvBz/w
3jhwltijOxVCY5l0m6P3jtKtitbmmfvRvG+a2qu8OS1qN9NLAOkcDEK6Z2JgRarCpWyNL55W2T4m
pPFKnoho24vpnNSe3sZaBdU4SnWWnTyEuWjhqCGjzJbuQqFI7TPbhFvBdF2MPgsfPDoHD466deuJ
BeE6nw/4MZdn3/V5Cdig2aXkZyzsdkCmeNQF10NzIaFFXjBEzX5IQsQuCXlr607tc3eNB5W9tV1y
YF3svedd8uSTfp8mYn2p53C9ujAOCq/X7S4GpPvW0pSXqwQz57LkCUYKjDCd7uJmisspl+zSWViR
yFuncuWMXtZ0yS+Oz+Y0zmEZj4mp8IbBG/hTdFnGk09tXGTrDAMS0k5BpWjK0dlUFqbHeBj17MK5
V++ToE2LDrJfG8wYX8MZowYexqmG7JfcEJCmm94gJdDSjKBuaBThvtYyPww7bpt4X/d1BqHTcxsO
BxiOUT3uoyx8NNMYXOPVPhI3I1tOYXuueHg7PSBgGD/rKHijtw6ynWRbeg7wR9untwcho1si67VC
YlUoafoHqdkXiBVkK9puPtL1ROaQXuk4X41uCMa4YK5iPpgLBiqJhC8Ikf823VmkEP4TNW8Hs14g
zOoCYcbwQlXioHN76hBY5Hiq48NG6hD9OzXTRjs4O3Dd7MljZNiP2XSuhTOX+wUoxyvgE9kWk5RC
gr1lhqnxP3MPMBUEgV3c39irJpGPMl/4qcvsk+lAJYW99C8mQHqB8DspqexIUYPf28xe9JOssM/y
cHrq+CiKESTHtsHtsh2WeP2WZNbHKDGb6xJBF4aEDDcT49NZjVlR2yg4xRMFXUbZ8b6GHrjMGy87
SYmJeQefbYY8R66QRMBwkuUUbrzZq3G/BO9Lr/LdEi3H299tEpdHsWS4BfK82RJ8YQ+BRo403/LX
UM9fIJ3L3f1/oiuArwBR3daQVFezoQOQhak5ZWnMSoQgU0WnbKzYMtTXaYwtephmqwlFiNl3hVRO
l62O/d2YtqegFu27ZerVilyW4KPIpygK9h0EXReG9tBMbjxlNHhZnyc+DlWv4089gwAZyOlk0dFV
ue0w6ivzOY30fEhXIIB9X/IgDTZE+W7nQREuCdCio44VNG46ia28fcNt0/e792QArOevUXdcUjkW
S5CPWzFNsM/a7IYMBMjjo7AvPJuG8B/MHkTOsB2iYONN8fcETZEzagILp/5k1O3DStppTxqaXFtu
YLoqcgqjZSk79KGFH4GD4PXRhjPiDCsAhRmAHhtr1D5hC99iwp11D2WIVZBbcFaIOyfRzY9x6CUn
m2Ows9n8gAntMzAhdD66dRl3OqBhCWUiKlxkydamUXtGsg6kaE2WS7Jmz7XqnsPJiatxPIMJTLGV
fIFub/eS6KYEV/CDWf/oBX41hgG4R+p/x3MWnpIO76R3wVsPjvFq+RwX3aTCsq2VXyYtIzu/63r4
bU+1HRF3ym59kDODkW+98SiMITsaD17ZrRYYI2ObFbTiJg24B+88+dZ0y0ElbC7inIfXIBqD0shF
73IXk0o3Pe5bvwle/UzoLcif4XTjbdLAJC+WAZEccNec8PTQIlhAGLCGfVKSLzveqrxEh+JVJBPN
EWYLKQGn2GPS9+Zq7CqrdDBtFSnabxh+NOIg4fsVzTLakrjmCeUxCPKFfc3kqsraS47+lK9lg5up
SAY5bWtG07MwsEXTdDpBpTSntyDvWRXyvD9ZM+cn+NKP0nH/5Lc2gvFMo6JeGS3yBRxRilDWsfi9
nfm0acd5PsyLaECHvUYpXZ5SRDSUmdd48HU12myzuCY5rbE+gpqAljaNSwkYEPrLirE8HEdv60M2
QjjUVsHE6i+LXgUwwuwElKMKRzirmJ/D7pA/oY+Fh4yoH89KPx6aAcFb45HH8RYh+U0MCoohgAS8
B5ssqwEIrPQxwpz65/vCcx1CvtrzS4opQc4+kd/R6zWn1Q1/LJlc/hTfkEqvVRK37pAl+qvXtRtP
PCa9XR6DPMGtzJAGNCn3dqlz+Xnyva9RwGwl4HU9j3w51YvoTuNCW4Sm0NJMm8LeQE7QMs/f+4v3
k7RRjpA3f9HDGhxhP7WPZnhj3UIfciWCTcqhXkj33bK0uygXgoiDZ7xnaxLAirTdFtNULghQzaUh
sHp57OEhHx7rCLmUsfE+Bygg04jvCYEuRKSHcN+58WK0OyjzI56AwDYyVwXY3yeFstjtqqjdtkkR
QTUAjLbzwCaIhX/DHdEiqW4A39SbMTd/ij4lRcdUtjVeDSNONQXPMYKBM60rHhF1UWHY7ZYJ0ZPy
wvZxcAgnw1MfRevrIOXZl+M3Es2bHBTy433RwWlFZBaXmKil23TZNJ2DcO62PaxLwFa+OOtFPZDA
F7BianOCa54WOZO6RK4clcMUj1/zeTjgMV73wLrrKm+d2Fu8hwJAEwfkmJHDgITivQbHpGY67TI9
z0XQ1XQbJu4xiAzsqvphUov+MiqMbs6b5S5PPznqzfulGYZyWVlz8Wda74ZJ94eey3QfD8sPJYHO
taI/OjCvV9USdR3TrLI+hlJV7wM+qdsY5opYgNjIFjwL+boCwk4CSBuywxedcVc6LzDP6/Bt6tqS
IMSv8jHYGdwKNoEOQMN8lyW12c9xh2eJtdklFLPYtn4bFE6uy75f/J9QJrIiAC2474GZgkpOr6HI
20rJc+7sniMSLz1Jjz2MSF0DaEd+tWk9nhezA07pDx5888BFEMlgPdaG7mig0oqp9FuSMHueRIps
L0i+J92CIaAlUHLbTx5+MPwmTOel39gB6rh7kV2LhEJ8oUljngRUk9JgIpZSZ7sgdvkO2QnfxnHT
HiWhb66JcSOAMRRqaJ6kzh5AtmHkyml68f2EV3Xkx8eV+28GDs61m+cWxL3Z3NdET/l2jMcej2gc
n/o5sKcuzKBfm3G/jKu70HEjMSC8dTAeIkHJKU/HGt5JTgCcJv5pDZE4Qlokew6w+NKpARxZv5x8
gIqbvElz4PcY65eok5fBzp/gCuxmP3sEfysrJAXi4HfeQ6YHuiPZBIGXVlnHOhCXo9skOYPG5j2y
1P88dgQGvsBZ7ezWs4YYlXhtcxhXeJ2IQpfKjcd2dvNWBiIvxUyGQnh2z3o5Xib+kKk8P4obV8oa
ega55BVQ3vG0pKd5WopR6rlafGiEKrL7QNQJNIig5PmfzbLiyWlHxNUw51/QQ90GhDfbg1iLw/Qb
zVz7HprhoeMEJkGNjzeds0IRQM5+HeqtUv1cTevwx9yY6AeIkH0UDvFbvHbfxnQITlPKQZQFoFlR
16W2AIgRDSvZXGoKJjOr0+3qNephCp2/ASf+5CsLeKEH+uPigeyGejoBk+y3eZ2yLcaTM3AhDHyr
7krNPIN+PiiRo8hXziL+YGJ4HZHIdgR8Ed52uJ5byt5bt/IvGNTRA8jpKhO/VKyPn8AsndfJR/kF
Asej9OS0n5UPahU9bDtotdMguipJO6hux9h/n6IMQlqDlPC+mLMmPs78RljftqXWrKXLgzcJlu8w
W1HlPhfH0XdPaeCmHSqWYGUntSzafJgeez6s576F4BkrGHtzos1Z9VIgiG3sVYwdCAq3BCfnQIrX
iuZIcSAQ5hpsAMsifvHYXJ/4xB+DNqBHsSIbGOtGFrStgR567mqWhh8hnPjlEACmNK7pN5BxktOy
NNEVwsiTUGArtarFQfp8ebBOwXGxX1xD9cOcBuehRtRIm/TNtyp/vcV+EVyHnADoiXyblgv6y31G
aovnECKmS5dCBzzc0invtvRmGdJw0tvIAhECI95d85i6sz/Ew/bZa3W+7/xV7pTpogpd3lIGjVB7
oeNgB+k2RHIT7ZI+pazQ8PKOPQ2ukU9lOfV9Dnmd1oemD58I8v7KNYydfOZfEFPQK/GRbAK/Insa
ytfAZsHRCXO6yxhqQGdaw/SshaeuQe6elfH7R2TPw0nUAzDIVOKmWXY0kfmp4Wt+ur+K2vUCmqXf
A3DVqztgMB3fXQK0pe5A+kYJCQsg0cuTqaEEJx7EOwZIpoKI+aABfb2sK8S4EegFzdrsoWHDm1my
DZxOYIijItUI9bCAWjc+t/FZw5/AcxL9SUUfPQRNfq2jGYQ1Ir+BanSXQR4dw37crizs92E2ZZXg
32vfHfJl8H7Wet1z8Mt/Gs/fCaoA9cNcCGZwiyqJo03akk+rf3LBtwTCz2fIfWsVLeuC4UBYjAHd
M4A4RBZrGlUpBm+dxcMxynvkxyvPQZZzxOUifmh9fgbVfRVrTo5UA3/y0rGQow+p3Eu6h164YbMK
sZQNb+jOM/Zdw8Q9r7bmGx+I+A5lB9dpHoENNiBfkqGZS+jY7d6rCbJb6o8VX+th1/vzUyMFCrIW
YEPRI+Z38J4bNwcly5Nt2DeP6IjlbYRCDQgqjaqBLOSigHCWwWiWPQNn9KgEklAPYfBLYPmRABe6
NunoXQks5RgTve3WPv7CMLxDftPmheV2PAbLtUdQUP7v+Y7/Abnx3jLMgfFH++0/8Y3f6Y3/+/8X
3/Hjo/Dx+WeNEsffa/7uv3bw36MdmKpTt+7vUuEb2XE/4gPqgIqX/x/MyYF59jCLPph7lBx+FAj6
OSZywKwtKAPE5OrY/Fd1YObjB5MwwwO2pbepe31gFvqv6kAfsEeGGtIIP6yBaQLi/H9FdOT/DnRE
CQog8ZuKSQhyBP8fyfDbib8XB06JDq32HOmKHsIDVC/c3i9Ab4eLHshwub/6tQiLGP7Ob1sBOjQw
KW/tF5+2FedDU/3T4b/OFhf6NgTcG1He16fJm6rVROM5A8p99ieIy4U/kvwQDCGyUuz42HbffV9X
LINmO84l1JYZZVqYMOHg9cEmuZ0gQJjFq/vL3oySg+/q6SHHbqgLI/+41MeBqxv3tA2CvZhQEhSM
InyjsQyA+f9rVfV5cE549tfedVn/2usvSYC6Rez91fifjr3v/dUYVX5DQW4XksJv4dCOTZk4H+jE
GqlNHKx1WCSoh7l6gYAcGvjwjbGGgSS83rffV33P/HXEf+zIrO0usvULkzVfbAY62LgxehgpGM1u
bt3npa7pRgMy2rneuM+JC85cifYlDerowbQZiv9u2+/N/JHmu/tR2X9t1iH0/+1s92a3swGPaF9y
A8+XmYmWrfLjE6LuZDsy+eW+tq6o9PNvi1+r91e/Fvcmv1bvxyu4Uf+x/d6C9wR5feImK595OJ+X
uR4u9rZASYXZ0qgHVmQDcVls6sG1GpfafmzQgA41SZrDx557o/uB91eh4N3O0Kz5aHzf9nEwUFFx
cctg4KgFoq8vDIWlF9g29UUB0dYU9UL3tV/bk3ltce1bu8RqOKY8PNyb/GrH/z7JvZmd51NMW/3P
zaZ13f/Gov0T2xUS8m9sV4SO6VabnkdBiDmEAJSBZvu9K+iXIErtMnt/djR6y3LHKxTo5u9N1n2W
XRT9mXUH1ZDoZ4ratcIAGPjk+jStiBfM1+TmcqJObt4rgbH1fjQK6D6OHm9He+NvR2uUPT9pAtwN
DpuHNJ6HKAV2I/+RuOgz8MX4deUm35EGEUI80PH13xp4sYhfFR+uKYT2goFqh2s3qqOXuehjFT9s
wp+bMPxYy40Qr6iC/kxEqi/39g2zSQVDJ9veV4Op/S+Hc/3XyXzf8LKehNhEui9Z6oW4KfAK2HbU
FNJnJQj7uCkEXjXytu2f2t22fey9tbNRyt9mWOmB8JfzqNNKA8UMC84QA8ogoFfeJl9N4hpYN9i0
aIq9gWvBXtjGlveNvxp7ZPw4y32Tu4UHH+eza/Y1BoNxuJ8zAUp0njtUM6stcwLwXNgVmjRmE82m
gxqDxf3VfeFBqDitSM0/tt1X7zvu236t/k8P0wlKcdTfV/tvr/FPl/x1DWrBr/MJqC/6xBZlqCjk
VnWxGr/NdolqPzcwtg+Jo3FayZXKvUsETIFgaMJCKbVsUcPaVgSzd12DKZPgwvPwXYUuR530Om/v
q12jLaoo4dndVylqK6AkvP/HQV06/nVQkKjofQaJPiMBxxjZXcPZ9SczQwIfBwkCe0ScHfNAPnkd
iV+ok00VICnYGV0nL+0s+xPsWlWQVMQv9yacpCU+K/VkfPoH8LO26qO8vnS3xf3VfQHzYT75Hu5z
J5rftt933rcNdK0vfzeTUHoN+Ox/neTXYZ5xgINI9LHz12XAnX1Cj4ZPWTT24g++vRBnUXDU6nlz
34YZFCxsMMccygXQRkAZLhPb8Y2ag+ErsB28fa8ZngKxeruV1vYQr6IDzIyAd+2m4PMCPrJhMf2Z
q3WLBGn+xlA2UCpMkP5x0AAl64DfN+keuAq/25quoOqQzHAnIbjDPhaPtAZHrbh3bAjW7gsdNDer
KPhXu/vGDO3UgHJUirqdj3ZCyb/a3Vt4KEpHjQQLP873cY37uabbuVLYtGcL6SS0cA3uC+gtaZF4
mu3GbunS4r6RkgGou07Obozh5S3Ci0/1lB4JCK+Hj20maaYtIktZ/rZRg6koVgjau982/n2yXxfF
z3r8GIBLbmCNv3sRc490je3HYiZyn45xffm1faYxcnHGyObeDBiqe9QG5Q+3w7NFClrcG98ORZFy
fWlinHJJo7BaUQGLcmPzhPqw5Afx5q8pqkveerIOu6SxwJAMySEUTKhNTFjyg4PzgwHMvnIVpVXT
gnpcbBhfYu3zKpBN/q0x6C1vTRMGJEz3s3kcGiqOOlym7Wjz9dPtcvcWk7EflxO3y3V9/NflVK9+
u9z8H5drBDlR6bXwNmMK4SVjP+9v++ONtjSuGOs8sKX/+sRSi4pyETOB8SAYaBF5a3LgRHwc9utj
zCnK0CnwtfsHiMGOnbu5hxixifXjPMfsnIWh2PqWwVGrDTuTrIPFeX95X4jbxvsrBCJWF71APdGv
5h8b7ycaMqjzUBld8hDSrAdO1+Mfy3XNYHJrdejMgi8tr1ey7bp4LkeWYX+9LKgCpS3gVtCVG6qh
dnWCqQP/OPzWHD8P8Hwrlyd18x0lFAacPv3GRmq+WbzwImy57apF8/GCCDo8LQaCojWdgEw+6k8d
mVRliRxANpsZ96rtT7I36ynQGXTypY4fe2i8FeYeqN+jlLSF3w3ijwX1t56dUpj7abqJ4aD+IISL
Asbc+InHTv0/0s50uXFj2dZPhAjMw18OokSKGlo9uP0HYbu3Mc8znv58SKobbHrY99wT4YCrsrIS
VEsEqrLWWrmLYBRfYtadnZ4mP3uPmRj1e0zVafJDBoLzXjWjXv2d01dnN3QQyTg6ST60iz6F6fuP
Fcz5DxXQCnC9nG0tY2Ia3Xa8b2PXA1mDhwxwwuZx4M2CYLX910Ceyx9MBhpxDD33pea4ZOORdoFo
EXDi6ik+2gvfByJyaL9ORZJsQeddDwTLgLoMyAzK6wFlbOAvBVY+vxSB2u9vWnGwwLVnd3oJODi4
HV1nyOi8+IWpk3BuAaXrrQIRkXTuTjYl4Bz0D1rn7GTzI735p94ytnr+mFeniXFwU54m0/RLySbj
1WrK5nVUleSF/cPge/WrmH21Sv/Gwqxu8RHHfpn1UxzS7hvdDLy9X9tggRTV/JS65ZNIZ0xAqba2
lmXPgTLXZ5X99ba3ouh3U1cABcOs1nUlPmDp7qMctv+k10/iIDOdwE2fzTyx9qOTseXKF3C1vxy/
pX03Q3GcHCBbhXNmeeqfrKzdAhF1zqsdRPW7x8DH3KZaXO5lggwgA9TOG6NQQeoz1wnht8NcArO2
yJ10Uxa+INBdHVSwkJtm6YpNRtmefzMhMTysJq9PnBNcKZCPY3hRSxFXy6nCnVVqI8gIYqzBY0Rt
3LKdntbY6/1uguSN8o19dvewxlCW+805h6ScMO77EG0O+T3Jr5FfEcnYLuSEkV9qHXyV37D8Cr//
mkMr7t/HneQX+ZtY/wy+/4p/ivjXGDd/PH8bR0L8FLnT7Ks738T4658kn8UcSPUBJLVICUT+i1y8
HqEdhcf7auL7E2+GDILj+MPNyjNli+5Mcid+gd36LwnHW2Bhiml7NTd0K+jm4R+rqcwL56nW620V
tKAOZeDHXQs0ZC4fZL2rBBe39a7xDHhpM/nQ7ya9/DUZwbCvt5iXu5JUvrprR2LqKeqbdy+OQpWN
Oit71wLA9f5Jfvycl+h6DXRLfsZL/+bnk48VtfPlTusH//HzXX2e5d/tx88odtPLvqGRoZ287k4N
e+eDAvH0bYo5FjNKwIA+3Lu3moX9OZ/cj0oZAUJxZut3GLgVsH27f6tyUFL8k+sc/S2jBEoDx/kg
M9dAYUjcYa4vgaTnN6AK+wgWxfK6HkAYH0rV+CzvZFiqBWT2mxd3NmXJY5jV1cEstc8yTVzEbgUz
EMsWdaPc/FRF8LiXDAo4deCQHdjeYelOnKBsgkbpSda+u0nKpFFq9QFQg8YhWXLvjJle/R4s+Wog
RNUOTRvn0V4uSeBsLD0tTo6pGdUu9QrnkcQe52OaY1rbkd/2Tk0V+9FMkWXoU85UxhnCSqY+lbW3
I0GdPtZLr/e9Xt8AtAjus8ZAcUH6pj0N+saeUJdwI3ZCWejOTxdj6oBhTYc3iWUOHPwgP/WHB8J0
Y9s1q7dAT8J76Sdj1rx6kVO/plkT3idOxfJk6crF7hpIRCpoDdOPfPgoxl3QF8CnPzQgQybw0xrr
hgrqVmWFzinTR+OLlahbjuriT3EUeM8GKmBWqhhfnDhLUDvwmv2kNeaXm0luNV8mqWzengfezvx2
oG1z6jdk5bMLx/0ti/uj/AKCMioWiD0CAMvvSfHtZONm47sbK5WjZLqW3446mdlpnNEamdL2tzp3
h7OZZ+yJhoKtj/T1UDJr76NlNXgPl5euN/XVg6L5xcNQBzo6RLbyoYrNftNzx29F+qVI/OIPbQTR
WrMNfVld9SoL3sTVndUBTE1NYuT9VT41kX8KXZRjYpg6Gz1U9U9WoJYnaM10rdb4JKMNipQbzQuM
T5Vfladu6c5L99/nViMKD34c9MrbYPnWY4rm9BYwXP+ywEQPpWGQV1UG+9z2Yb4PnLb7BKs838y1
Yn0zjD8lazT15ht8beMXmZ3mbnc7uyvJrLBJb97CTCs+NpbaHnwXvDQAOP3T2q2H0rh0kSMLAWW7
16PNz911VJxlrl1/bMYm301Okp/Vyo8elTwf95VTh18y036Lx97+pkY9h9C9+ktlghEIzS4/l54a
PbpFO+7byQ/EVQnTL5rPd1p15uhN9RMP1B9r576vDuDIzD8Byt1HTdT+NtVuuPUGS/3gFrV616Ts
TIquUE75oDV3o6tcTy9ysHzJYP5Zl/b91Cntb5rhvNWpAZE9SdXmyQ3R6rDjrD3YY2mze1byR71M
SGT69cCenK8muDXgbFXx29959OHZURAOaIYq+8P1A5JJ6fQVoMGwh++ewA7iABYcA/SNnzxGJ3Q3
ps1voD8m+sRxcs9hmTKb/onNtH+Cg6OcpJuj6kV6hT/WXVx57EdCz4atI9dLW9x0DYm+ImODgGLE
AqF2nq1cJS2Oqt84Fe6zLDqXMenJ8rRBRGLtLWONhpiNjP11XiU6IGhrV+2uHEKWekET7uVb4C48
RVcfw718C9buOmovo2tXnOOwc5/fs5ZtMM2IKsTGp9ht2r2RxcFBuq4HcGxIquCA0pVBHvV7dx0V
5waaz2X0fzVX6wJr58l3Uun94B6yZv2Ylh6ydJkCRFX6crHM8C5zHPuhY2XLgfziIwNwzdx73w4+
+6ENPJjU4X20nA1Mnfkw9LP5hvJ88mx5RYa+BHbIPPM+U1PclqT/4tbnuflW5GPy7AbNtdtctjWY
9eWN95PbJdoyPQ7U95vGVYcIWF486Smg2Xjw5kMIRRJdtTjP722Nl9FYV+xdxOhVOy2w4hcxdZky
vrQlwkbpMq1gybDg95TsXsv1aSPDdlTM4DxCmIq1bkPeivVjqCTmizuPPByXZHPnu3cKX7Vf/s5D
/d3vWGyoBgo1pm+253qqn8qxbj+IiRzYtC+dKeEMwFJTCJDGBxaOxj9OiCv7oxpqLfz/HIGIJSUd
l6lxHJxoZktNDttFVOBDNHwLl45Y0qH53W9qn3cupnqyor3Wd9OddGW20mZ8m1He/FiqvcxOo3w8
t2Hy0iz7FrYT7GqcofylzUHuX9msZZMT5UVwX2ooni+7GjHpsoOR/o9pF9uQsTsuIV1tZhSM7zqf
pbNSKOZb5bLjJlvwgDAb6cvFFGTqH6My9I9C8r3xL8Pq4i+DOsoyCjKqxzizMk7gvdw+hcu5kVy8
eN64RQ/AcjFdXKbl9Ej6SEJap8Sq8xqo8fcp0ipgMcOsYJ6CXMW/H5ZwSPvTWclyVuo6Blk9qPAg
LCmO/fNZSVR7UarmJgf2TQGcNx9aRNYWOiSnkjCyVPXIgzs8InCoXi5jZr23VltD3uzYLZcb29qV
UfHzfQsWb6lyQjfnAGwN8PmTZ/C6LRfsVJPbo7W9NNXxOcwz/y6q2vkIyW+GqwqeFfY3TTHKBTbT
zMMcQdSNNC9GO3srOIG6qxacpycnACHCZBvpGwr0io2DhixqnIqz8yxyUWPxeWaldW+O1X7sQSJk
qvrgpl6wK2LtGfzUb2mDHqffTscxG1zAJDWaW0DhyqnxH63BR4sGvKMXTjOSONnO8yPEo2z7M8BZ
4JgLSY4vVrlJfRdoX10eI1tT7w1oUpDppkPYlyjJqKTlKkBMvIimO4ettdHsnNz1D70xAv5NcxTZ
Rm8XfQ6pjLU83J5nr3pA4oAfoqy/mRDvdgBqvlAUM9khUftHGpe/oFwYbtHrae5aoN5NmO15iDyT
wfs8po2Puoa9Q+Fn43JQ1NrzNs5ZjiOsy6nuczVutGLkKKAYtkk4fkDk5XUeYYPMnf5QIzZ5p5TJ
SbFhSqTkq2sFcSkFortZtwnaZHqF5ixpMbi3wTZjSY4KlLEbrO63QGkVpDJ5cZrwvwujNfd5Bqp/
dh+GxniAtbepAGBHv9mcg2zx2TeQqpF6MR6A0Af7ZGhYCHsQ6/y0fBxU+6OdBOho2rWxo3CYtgsA
2sN5/s2fo3DjFyOKXmVwH7XhmWN7qNc9rKYo7Y4BqiseGQ4bJu2QRZvaAAnjs6VCQA6tTA++ToJq
a1kDbK9RyDUr5U8fvNIxhIKtBcm4bWOUOlVSWYMDjLSw3iILhJkKq+beV4yXOVH+sHs1OZtTvQla
+7NlKL/Du0FZKvkSk7rmMBd0PEoMkIgsnmIGf5pxuFOH6D+qX/6C8pgP3spBDHBR9utT+9XJ4nCr
oU/QVeM5nLSEvGMKK3ZQHE7e4hfdnq2tCe7ZZw2TTNaHCtWVjaF4b7xylcc6D6BIja9zHkQffLCE
PXTETc6T4KxVjfO5UKH2BuGT17TbwiJN3ozVJunQMNQIfA9p4LNezsMD0pefdXQdnVApX1GjyjfF
ZGiHOHZi1A7VYN8a5eciHKz7Cl26QzGn4aaxQgt5F/81UNFFS1112BheqhyN7lur/mZaFbqfGfpI
BQKMVave963zuNQCPPRoZJ1UrXv04T+psX2vVnXJ2jT+lcMz5BFnkwv8o6bxm7t66lm/24a7R1wx
2XC+0G/goQMONHp9l5j1UXhDuWFN/Pln2d4pzPgQNhFYjBJeRpXUPKD6Lt3nJfqEKkSLOA7vQAZD
3UTjchM+V5xCH9QiV3ZzhYAgupcPudXUrxAdD2aduoeFXzEkhnLuWdCcw2Zr6iossHl8BAXLgyfk
nK9Vybq1Ue7tK7t/9PW4ex1NMqGVXRwXUvSuH9CzA9viPfmh+6pp1SOUrfHYOfm5qiBUAK88gsJr
N9CgpnPu1tmyI+rP+QyboAkQLPMNcoikedSUPZ2ROL+q8VQd9EL7pPRNCiswDTZolyFjEfLN6bvh
QY846+m1Uzjru7H/5NmpschGlejWkhVq7WhrVtYIaXuctmR1kweOlH/R6nHTqaDWnOw8R5PKotKK
H4p6RhXDmn6DXlQ/5iOy0Dkw1KjW7mHi5wAi4fshg/Fgme2Hyiy0B0eDcA79AMiD7iR7Fwai5/Uo
M6vhdIIkHUP1qzSVe8bNvZt5j7wW+bwRfx/OePJTJ3zMAiDI0lLauIBKt/SV3h6OnpXeI4v01TLG
6c/OfYSfz4/QxePd7CFeoULb/Bpb9UKKrIanOAv61yxyftcXu2f1xc4hS4C8Sat/QkYT9lzjfU29
Hmk9DwVIcUM2zkLD7esCEby3XNPeS1QPaoU3WtZHNEisUxdD+pPZFRv3jQ1q8sVAgPo5Dqse+gxh
dWOqto4aBmc/qvI3PTFe1ca1750clTSAwvWxHGM0CaUpl0kJm+PavR3+Ox+xXTnehNCy+6AwUCZH
nizazyXkHS3Xxh06cT0bGy6NYXXPZpR5W3Wcmr2lxC64qMUYViPK4WVd3V2MMFB5aScWQuIjD9kZ
litE+eSzYZUfpyCennWAy58NQ32IvXJ+VZdegwpvxb/am7XIIKJ2iE1vLPNtiLKt2FytqhC3ZW8Z
eNkz8jYI0IVR9GtoTgno02k8O7GS3PGQ/c1QkcdEh/kMIVOP54OO/MJJLugDdwCjfvRbZ9x8a2e0
YcLOUR7lMqmj8kj1snzf5nxXPDa3p6CzzJO0UiPiUPRLMAbzlcGPjai+uIqDMyb0ZZZutC9k7OP7
ouDYrE1doCMhxIreN1hZV3H3NR6t4jC2uaHfQdiwN9aEnm0yGVuSCQ4spZhcegq2XFp+Bha+UlKe
UtDWEOVrLhd96d7YvBzRMCDPdcM/AkL7J9PPkhNrXcC7bqCg+74AQRL4hXLxY1oQKJAJtUpSP6Nz
lEsx2e8tFOffW9HQK3w+6Aum2k1HufglG/CN5qYTOE61O6pPJDIAEbCeL05oopPkqfytq9YttOBl
oBiN4uSDbi+RS6YJFCGC268F5Ar4V/OVObogQQFo/oMe1O0qGAwixQX420Io0bMoGf7zKlhVuwg1
iT7Yl4uUUYK8K6+OlpM4Q9m6ds4SBTWDAV7ufWHkw50THe25RWqhNlv0SzSDPOaGZeQjR/L/vkDX
gUH+XPQAVroHdpIiaJajmpZ7U/SgMHptGEs3PCbN9HGeQCQ004Bg6o+LgUrUY+xk17am0bcx/KXj
6iYt8b2yuRGZg3+KeeUnN/s/xnSMnkebBJVPi/71toJ3+//7GcnkQc/Wgxcls1JSYSicRKYavhXU
F3ip0GfWzCB6ExNrn3Sn/vDww+FXO7O7yf8YBBHMQf68igrIC5Sa4r0V/o1t8UN+s3lMOuRprDEx
0J4bgHDLRbNGpBPSaXdlgsZ7KqJJf/e7mnLVTIbyaqK2zGkDxyah0aMceqdADD1Fjo4esDqxOZsa
81FzIvNxBEzymJcN+wcxBsuIbgdUMqhgCKw+6xRpRWwt0BD/c+678V8iXd1SJtxEkbuJ7e9uKTeX
0aRiSTrks71DrRHpTqV8v4SIIx3tmi2zEVzbxa1Gf40V5+IsfTOC/XDxXMNYevBrHqrIKMnoGjpH
ovA67jrlErexKnfXO4V2uYNMvIpxO339GNKqSMcfW6u8+njrreWHWe93G3oN5enO17kPtbv1x7/c
V1zEGBl2v/FiFEAMvbYf14s9ICs12P7DapJWwNnhlduk2xq6vQrZo5/n3/jJ3P91zJsga1cZp7Lf
/B/iDUr4/mOsQX98RqMYP/77M5ZCNX95xjqkAm2TykWmZTr6TRKkTqrZgNKXHSH58X7Wl4cAlTMS
vy+fpAU0t3wyUzCHwzhub+zxMjg2lnFil7Rf/cUuM8dUhaxvwB1ZXFe7+I4BpOtmiBFvYVALnFjb
SLOrqV1g2Nn5JiSqb/N2zBDNkIfpmNb+Fkktn8UWbwKxFSVE2c3aT5fXw+7qCXzVvAlyNXLdHF2D
HeF/Kr0P3+Im0w5IN5QPqZJOL4YD8iBXlzz8/IsDIvYbwg39ZnW1KGNzce0mIGJovC9iQ/pAUi0Z
IEnGrL9emsg6GlWjUYKDXqUX5gtP7GabLyrPYkPJyXxpWrs9IEUdgilsSeAp+tidjSw/XKaJbQnl
K9p7KBlYQ2Uj4h2b1ipmaH5FuvXuR0fvT+2YQCmEnZffdXr73peRxkO3aLs6BXHQnLqjrY5eiUiI
AvLyuq3O7fygX7L11ahmd01VN8/+dI9yuvE0AEkCwGPfA44znrzcGVktLw6YQthzT9KRixXqMm81
i+V7ODFfAhiLZzBfYq5O381rAFUf0ObK66tbxQ7lLQKLMit68WmFMCBYWLwozscbS9d/XKEQthuJ
j0AUBMcglu9x2I5aD8BG0s13xwum4nvoq17Iybi54C3a99teMBDf58mHcGdkJUpSXPu4RbHBXJQb
pSUCDtJaB9C3r09TaZ0z1yYd8WOC2G+6ayQZWMOtAzJNur1tl/ukQmsKeR6TEgpLaJkC2qgtN7Gr
UJhonVloLf33MaTRQ98nk/Djs7dN+c3TFO+umsLizu5ztD4Lb0HYL8BWffRTkn+Qm9kgIB5QLgjY
9ZIqTvY+nDm89WXOOnwJIdGsJUQ8evWVz9V9ZI74FEscOMFNcFijdXxPLrPFUQZmyNLUydDV3WDG
4UlFwAIyrNGEJ+mXS0u6EBspI3QByFMxEohSgr5V2rnsNTKT/ZgXc6Dljqi16dEUQh/k2WYn34cn
q3wfNgqvI/oiE77MTs0BeFLotM45Xi5rHFXhKyaOEkdGdZWP17kV+5PHxJoVMoDlFCOZblJXpmws
9AhLtK9qYeH0SschlJI62t20kHZk3FjGE6HhyHhaKEfF0eMHs5/cYmdAn9wU0Nr2l76fe+qju1yk
JZfVBzjeUTFrONRVUR2gBbof4s5yXnRyrmSivQ9isrwh2iPJ7O6lKwM+JUOGsf3g26b7YczM5i4o
qHuzTjLaZF9THehZ5pSji/orW6+tolgTcldG9NwplXG+3NP3pgclo0iZdGuTlFnKEYpZV/Z50Jzq
yOvyQXpej+qmtnCW1y6E43g7heW4lwF0v6kno4xgbWBEU3RhLk52UbOLk36NluVJrR+njmS9dMR8
5SEzZCTlt1lupLka1yhjAjsRkkJeAF32X8RvjbjOWG2riymfaO1Lq1w+22qb3GAblP2r0RTak532
wyc4bt+yOdHP0nM7BB/rdDIepUsebyQL09uni29SoG0aTP4RGab/tlG1bneq8Fos24Xh5tqmw0Z1
4b5c1cAbRjf0+rBSjr1nq3eX93zbVl/rIKAk3rrFumqGTYzopuZ/mTnj8e5kVXAzsa+CvrosJ2TY
8WMYw06WbMzE1E7xTFI/1G0EpJpQPwWVw45GRqR/aQHSeDdexmUoXWaarp9txWmdc/Hx3FQ/VH2v
nsys7DjzRCU/6XQfoE2kvE5upu4mc3b3rVX5rzLQJKS8FvDuUboyUPjo/aqt+yyzUOxVz4C5TzIm
JgneQBbgvf89kAR3ApuqassNZaDPZqT06yk7RllfvtTFH/aiVFwvwAC5+AtOYLW5fafu8prHx82A
dGXG6nxjQzkXNU6v+uQWxXNIFY2nfKp9hOOKqn+iYA0CIQOPHBKqnbUTo6+qHylDWD1EHLugc6iq
/ZNbt2iMJG9XJrH7geEcFNQroPQSWubLwLDM8mL9PbzYZPQS4cc9ZICT50VOVidz7zfKuerj+NRG
nBwsvXbJbEtrveRD8TFVfeV+Na1u7LfdXTjCEfy7+T+CrxNugizBC1V/D64Uar75942AY97sA5bj
UKQFPVWnwp3tWDfEMci0MM3rijd6Mgxl+KpYDkIEC1ea48PhsVku3kD2F03Ppa86/WkYf5HOjdvf
2cIQoajRbNqdrQ8BBzlL5Eu8flEekH7eT/2pVn6Rzmpe493YlOB70NVFWpeBfjAb7wxKkVOWZRN4
2ZwpFgVSrSx+uHRlBMo8+ZlLs6f6EFpdxdXG82r4MqlI8kcFLdX3GLJpu9mvDUucSSepcjNw0zXD
7vDvv0ptqSxfFlJV9FIs1FF1ahOzYqdiqW4YtyTAfujswp+G6RQtKzJK4OlHrTgPOfW4iizVj4mt
o+yzmNdL/KM7TRUSVDJy4901M/LAMlszQ5riVAYp7wRxvTTXoI1MuPKS5mXu+iHU6QyzJLh8mKsp
4ry63d7h1nN1v/pwMt1JpoKUb5buC5auBbUV5uzUzdWiIheiCV0rzjkYHEoLpmZFFT2KVGYnxNBi
5X4Zygt1PFw8PbV7tZ3mY74QPdPlEupV3qAlDRliiijiUYaT2hxlfDVK10QmszmCDOQUbfEcIr5I
5Hah9Jhj1G5VL6lOQUzxj41pGAX5NmmLWVdbZ5+HHMDVXomDGNugq063/X4xyjAbBjwv45d2iUjO
Xl/k9cTBnPW7JjTHrU45rG0Wa914mEm33yP58RkpvpZ/kF5BmiA++gPKICf0XM8t+KGHy2A3lfaG
l09yZ6dm9MSXzgICW03l3lwCmosReCqFOUy1tu/bov0sjnKZEF1QSSFqEl9MMoEHBVGWOyl28/Lv
3wzTM/7yzQDwAfMeEr/KYkK/yShPTdaj2wcZBXqsfRDyolxWZuINoTH2cgV1P+MPsQupUTiTge+i
FviP01Ze5d+F971l8uqT5ChD9qP9x2pap9Vq+rtVI16ByieU8oiNcjvqPmr2HfJYLJ13+jKQBg3V
l6oFSCXGibJC0IWG12Cg3s0hyXt27Ca1g8W7z3hL8geLzxJnjqzvoWVgDSb3k8uQJsAssgkAAiyl
+ENnRoi9JMtSN/XL4uTyeHmwBoR2UR1cgB7Y5CIuF++1L63bELJ8LTnsLJFMt4OHglO1dcptCGBG
PsL6C05No+zpaHrTx2F22ydHyzkSXuycsmcowfbuveCEf3YbwpqvepcfS2dWkN2dcuvMuwnZmrxf
kGt0e1MJD7VCzQrFH1FAH6PqK/mXpz5Murc+1r3zAIt5I/ZwosLdoA3gKMEZfAZZsGM3hqIsqKiD
TA8HuqHLmfgy3S8CCER8ZzZiL+2Rinu98jWuTOqjsXO8gagLWF1sgliX7mobAuMyS0GC5J2qJn4I
klHxAY5DEnfVDgQavMcIuQcwBva+y/3UWwqK2Y9yyXrHeGj9Btj3d5O0qEPx7rEO6BPVx9qQM97V
lkvuDXHvBtlTiDnoUk42wHYlpNLc0uwiPTxJXw+K6NKSrlwoKNEcUZVbLR4l0X4KIEP9EjArg6IA
SPAjtjST1Qprbqt7KudvWowE1zRfb0hlf+oakIVB+jBSayr1aT0v2Tvs/oqd4mYap+vf50i3ZrN6
8fFaFvcbMcr29h8dZdQEGWn2/S6hDOOWIp7O0Yy78TOY9P9QJKt50qh1+hnB7APq2+2HKTCjz9qw
BQ4xfp5zZ34Ng5QTTXxMz9POVC1MOcNl0HK64uhoZGVltJ4QIh5np9tLN++MEI0wZP+lC+YeoWwn
cY/SpXbfzc29Ke4uN+fZLT5y84RXodytdeb3m2s6spgtotb7RA2ys8d+KUNO4eWdczs5lO6ANXEx
Chs3NfVU/KQnztLKF1+KnUx30McgAf+IJ6OJEIPFR+Ktk3/Eq7LkY6mYygEsvnNyktI95X2baK9z
zfKrroI/42b0FxXM78OlYoXQVer0ObM17+AMdj7+LhN/TOmTzAt3xcyh8/s5lF+XW6EJCEFALpHK
SXIxx7vVDs6JSuZ1MYxnGQ2NCFbSD16BvfAM1rnUq95Jb7Un4UwVicAazl/dPDCTzfv/OAGWLkpp
1+avlKg2/mPMWnIs7hH/DR9dcwwfpTV3VC3ZUcQ1fEyoh4hgYgrLRi8iG8HZlEpb4kq1NrU9A+nx
T9pDlZnYLxMlhjEWxgCV+/vEizGxn2ZvAR83VJpzyr44S0suamZEd2Orwrv/eeDGOfPjh36olQc/
s67nr25qV0V3ZQ8YYY3+dzGXSNB8ibR8nHX+2v3ffCaE1t8jrfeiSm2xdWPwOpICNKG8nhr9W6iV
5CrXrKC0LhedFJ4JqG3JY16ZlwxmvqYxr70uCcmbYE3sJuggN0/mqERHpeqGVzedR2pQTtkfvJ0W
+V73S81ZIgJnP3nwYZs3V5uHQ7GIL6cd6nL+MANRo8KnC76Okh4w9T2LktIMdWbv55uWosms8L77
S/d2mNwIk+AcfZ8k/rMaEnpEnW4Th2PK4o3xi/GqKbEu1iaNT/++sruRQHJUx7L4zzbhioFm0NWb
Y6zSJdkQJVOAGljMsULag0RGpv9oBOZ7y9FKsJhilGG5VIvj2l2neBaiGjXc0L3BviNHr/97HPG+
6f5jrNubrvOqMfkunqIkPqhA1+XgcwuPJYJv1e00q/uWt5DF5JIsgBFpIfgIvrK2+b1vssW6Dsn4
ZeTiJQZqbDVwq4/SGeb8HPQhWBxKodY2ap3k1pXAhaTLRuCx7pZjcX9OAYEufVHWFGMH9+lusIIM
whhqm2KTCwWxr7syKnNVyk1Sdugqxk3Itet2JP/lU4DOi7d+3pHc/fc/EE37S4LDBuOiOaBMbDDf
+u3Sf4yotRklpLR8bzACHfARSZTL83x5YkurSJps6xSIIE6j+50PdnmEV8uQtQytz+urh/tMYcrL
zPV9cBkW99jPUZ+J+3wv97lER8BTv3Nr5JxVKlnEYOa+zODpDhA2ivtyoHK17gdn4Ut3foTwzOB5
T7YZz+e6IL0qdOhlZmoEv1WQtu6a5SAPkOfeLZ30YWyQFekWk9iltdpsOb1b+zc+7XIQuIRSyAv+
l1A3U//xlqM1IGRvxpD4s+lgsix/lIua2UENvouDONPo/2NoQ3zQf4xaM2eQIDpQVe0tRFJkiqda
yCMvM94nF7UBf/M/YpLBwuy2HdCLhSxZv7Lx/VKhBHFqhWG8dMPCy0/+5ejte3cdFedCOPFJ8F+Y
B3/NtdmWDS8W5JVmUV3nNpGdepqeJj1wuaIAZNvPaXTIU8rkach4vcgFNW50I0pKJmvh8DhQXBmc
8uLX5XW0RXuIfjVM/mloEO8oP0C0Infgzc0zcvjNs5vNHGrm1q5XUdIU05AMEf+qVnjvJM6nATDr
r0gz+NvQteJHtQujN9cxP+WVPv1K0d4/KP1KKWQXcVZ/DEL4r7Gy8RPfPVJOh3Iey4VKoe+Xi6P0
/198nJDSOKu3tCQsxMblhj9uIyNzn4ZoOXP/1XG9/xprDSixpHsJKD4eNYL2//5M0fVb8ITDowRK
ou4ZnDgAUbt564SONQZqHhinvHG+FWZ6ipPIfxrUnrpFVlyjZO95OzR8u7c2ioZXHfCkDMqljykX
YqqpcV+zkn8rdNTMC+p4XbmYHpOoe3aWCWgA8iu0w3onE5pBMz84VD1fbicX1AetrZNowK8XWwkQ
4FEPp68xJe/LbRO3XxOq1z5SEUa7L0yH3VPvJaeAUtS8RdTktHalJZcO6XMYdqDsb/zCMEYEeHWU
Vr8EXG0yZe1Kaw2TBSNpVhgO7ze4cZRYcWve6aMOAwke7KS56i4NIYToC/GVshDapav+3JXR1fm/
zAUy/xI3w32m+9VZi1t3ryUF4qlLV2yz68b9jgVR9+iNH8Qkl1wtqN62uAG7BwHuoVW8qQyw+24X
z+rRrTm+sbtEp6Tmd09xb0lssHd+D3gJHyl9j0iz9yfq/cWTtVw6LWkPWomGd9W6+dM6IK1mGe1S
1jQyig4TVbZlRLPrljwkIi/UKS6ebibfRJXR1U/mrlHXgZt7rgNrAIncLJ9InNeBS+vnn0YCmBHk
d3idNaVVovAivxeXRkUFjlOl26RHRVFPLpd+Y7bV46iexBSDiekGSLtW8ZX0AhnTn1uor0OJ0Lz8
q7RktGl/qVTUG1BtMj/2eo7OvBdQA2jp5lZd7qDCeodctcyPUUvZEcVB1k1GlbLwjrZpLRVSGZ28
fHxWBussg3IxYVG2QQ+Lj3HT0VBscYNnGfJcBKEst++P0k37PCE74ij/5RjHu4XMOpzgmB7PJctD
EsT0llXQ1RmpFmdhDJa6pJ6A8Hz9UXv2kvwQirRXNGXpu8CXNevzMfDSw8WWDT57V5H+khHY1Ycr
OTCRB1tHl4hislAN883SflATA3iNkU3GLsycjsJCBuynuP+CAEyZ3YGNXn49WbN8K57d3h+p++Po
zclFn/nEcq05OXmLi/TVBcOtU5wwoG7McT19XE8VQ6Ei19aGUura1alknYxztBO/MSvrHvn1i0tk
xqjGuVmpPwyTTSU1wBZL2fp0FyNxvyu8fqakF9vR81j5u9KYmlPYmGpzmMEOHIqcirSmNrCvaQO4
XVRdKg8d2++Zlbhrno2QZzSrmOrkNdk+luC+R7BLcx76tzwKXnjgtVC0K9g5S66/jim+Kq31IjZD
0v/NksmvJIkv40q0HA2srpqvt3u0Jth6gfb5L6822TD9dIbkcMxu/Q9h57UcOa506ydiBL25Le9l
W21uGK2eGXoP2qc/H1G9m5r+e+9zgyASCbAklUggc+VaiKE4jmqphtzDfPgidfBwCCWBQXscI+0V
Usj4IICNbp04bT6rJaIbvdOiMdWPMI/BVOh0/vg0OVnxKnqIuWZzXFktVPKZzYmTSammaztqSHpY
RRnVXJ89DBtjgHB0EUTblrHvv8SJ6qDiTgxFesWleoJkV13fvRT0vUTYiw0c3uATxpwKsxziOL/w
t56f2GvZHWabvMocagYRwPvgq2nRR9/MGT6VZRMcy9izD9Rxe+H3MLXXpoaUuaeqVxMk0gNamM2D
vPpll6YgcnokH2tqFH75FiADZxlI5IYjtzvfCUFGKibvECQ0+06QyfXHgFqe5nTHFGHL6nhAKeU/
OCdzuEUQuvXlV9+P9UsyPyBzjTqeflS3MqF0N81JKNldbK439KcYOgzw0RwgHM9c2QTTthLSk0MN
vkKUElH6GeHzO+JHGn0XylTLQPq0XGBBzY4asuETexpoPoRz06lwlL2hjT/0UBt1EKcS9zHoD36O
5VCI/dtT9ki1ap/EjTfmJq6px93HOSVY5FY3wrEDbaUlFcXlDcXQoYcQ6xwlhJ42PJn58C2YWQJn
JtdHeYVeCWoJqRIdYxk5lH6EeL81EyHAn6Qbim8M8ODBMdz0qnlsLbFTnHQyPoukuXc1SV6Mwm4I
Q+DamP/6pQVJm4g9Y9dpShduP/SFwwZ79lkcezc2d3zPf9rYazu3ON52iEYcJm04ByagQ8QGdXFx
3MnSd10Nb3CGatMKIRyGZDXMh0sjrBAVGUS0lZNsAnGoN0A8IqtPrDZ2qSCkkVf/1YausL9RI79a
qVnQs22YS1fAX7qne9+iQPh/P0U0/d90tIRlXAtaSkezNBDGmqf9BtmZAuphND0zL2lGZkHmVSuZ
gpXZV1J12XlJxsqrDxla2Zdz5NWH4XGIfkDJH++kjQw47F0odKyyOWBSwet0mBoICuZePMdI5NXS
VDJ6cm8XqyzKke6DjLHcx20KhXLTtG8JEe8XlfTK2vPb/BAQPnsRCHWdJn8cVqHQKNjNqF41ymw6
CuBs+8mpi5s2N70exWiwtNfGHdmlAfb7OBD3/VW6LXY5dUptim2K8ZroJf8JFfSnN+kil0uZtdwh
LQWyz1ndjsWxpIJ8P5lCaeDnc/PL/ZIg/kkF/H+QtjHr8nRjUyB6+XkJdd42AMhG8jmgpFIOyaYa
HetgiFY5UHbYX9oZuSGvoui10TjFLmYEvcB2LH0pKtHFiMxmminWvw0sK4VhbW8CdOs2k5M/QVxp
IjkAD07mpD978/bfseN7T1J6CABS//vrqpv/9+sKERJ0I3CNoxAIP8C/d0++VkxFDV3mRS1TFIGp
Mke2Ss3Ti571XQL8UA8v7cnqqhyeH+RdjmrpbyI96qrPfTSklyofwkMXxI+9b3E2poKvzUv1NfLM
6cEs/EuIaF+7NvKvIBLKFxuS71dndL4HrVlfpafvlTaV2cN4QANbBWYQKbsGIZqNHK0LD40umDlW
crTzPOMxCT2CAtxErhZ0znpC3+FZmqCnSFYwRtUX6a8OsE7lqrDuE+JW0/eFjQaWHE1VIyNLoMY7
AfaAZ693vWOmJer6l00iqxeg9S97YQXiQbr+8tcFxaSR6SuXdiiNvUP9/cqcwxOy6efQhJVFPwci
JfS2dtLZJ+GE2sZroMW7w6RlX5n7d6A0Zcfaxq27YXsHXtdV+1hbJ5mDM8l6rHRbjLs+18b4JvNv
6L/9NC4Zu64kVWSZbEsRFNa+NrlZP5kxIlOdgzShrGWetLj5YMtyZEvW0kft3J8+0tEFN/hhnlyL
sm6b0h9RHMLK7XfaVPrbjljQBkTMcIHReLgFETI/cRBnP9L+kwBk//1PDkE/IGcyukcrnCYA+nM8
b4na3aN41ChZu9hS3u5dJRAzMP+/Bvju4/dg4eihTydgGu3r+Grn8ICvjBlOUE9g9NOMRLEuFMJO
EhYgjQQaBxgy4qv0u09ZvO1GxIjmQLrt9zXnC3bnRlfGAYwEXCrljJ6Ul7IJldo86fanxfLBWRqN
BAzmMmyPySVru8+xgZxyapXRzeq18W1yURVyw+rZDImaqsVGWoNoqp8awtOVFk1vyuDCAoVY+uo+
WJi8kEiDruVoWXT2rgsaZStHxzHseTpW+kGOGsYgVqGFdqNTqltA4dalmZta0yOwo/NlPsJDR0Yr
RoevgpObYl8VEaIK+RLD2RiBnVBXidGAEM8lUsuUMXeem8LJDjOcTJ9QRndShUocOegNEAPBPvF6
X0XOlTeuQjv+/z349N+PjZQCuJrBs081XU/7P4gx3TSU1OdBf+jT9jMKNuU2agWEOCiSPhlOFVwz
5JABXRfp1c+hqlRT8Swb4bjN9sMEw/Qfe9gP7hOEA0ZAazIHonJwRYD2bxJje0fjyuob2SR5moIg
G8Y7QleVWAXpeR+eJxe8/RbTHcQr+/dLgqPpyjCrdpUI157/0AeInrNiHdWKsQ7H1Ni3lRG+WJoo
H+ZRX46iqvaE3O6WL0cCyW7RfeL34D5NvlZt46HSt7KI0qbo/XmmX5vLKgejCF8ix6m2HAV/OpiK
f+PJGB8GK0jXHCP9LzohNeqGmxkzPOafCdKvdAgfbmrY5Cf2p0jBD8aHshOvTfuzh2mhvZSm2Wth
yvxlkoUhsiDl11r3x+V/W4fT3oe7/Zokl5a3XEwyRq7OH3H+PB+W/cMafzDNn3gplfn3J5a3k0vP
E0cPeQkkRvVNGCTZBc3Qau13eYWsvZ1eZKNUfgALiRJnl6AzjGYFPviprDoHxe4JmhfpFGVJNO1c
ZdLPTbKTa93tBN9HlNFYjABsss+D+KtcalAbZKhQTmut8Jue2Rxhi+pZdCZ7Ks1N1tKuTE2/KvIQ
jHKZiEfPqGEcmCc0MWQaha10l9Iv4SEMu0f4fKJvvuIom8GKw5MSmuHnoYk20l/rPW1XFgqfeZ7e
8zWfQBIVBaw2mYZci2aVlybtqUbK4opHhJWJVWF44TFR9aO0yVHpJxttnrFMW2zCzze63xQkNf+z
HLwLwai4QNwV6ybyLNsXaJ5cIMZnl0FGjFL6JD5pvJcQM1OMc6Wq0QEuA7B+U2/sGsfrHsK05/Ub
teNTNm9QBsRj4zDxyEUIEzEuGNLFqYjYYaKJNuu5evVbgfoxb+FAqdG6G97/P1s1CsF/g/KxQyM2
YfPQ4vRvwWby772arhZxCGFbeSJdoSHLB2lnqo3qZ2TvwES47l9dUq6jrkUOpRbN3vEi5T1DU3yF
vJn/ybdVADnEeB9A0ap7ePj8Ew8K++yMsbJDTjR44vwbbDgjZp/jpEHGVuvEX0MFkgKJz2Dl2slO
B0v3oy7JWZAFiPdjpCNUiDTXiJr2lyEYw62uD/CmG3ZxDdIRQL/t+V+F1++oDyr/4lubrjQvsV98
K5n2JLeiY9L1m8itzWM1E0JRFGDmK28W17tfSqvsF/O46SI/nWWBfZiMPnhubdjwU0Te2QAEz0WU
0gRtcJpGzkbSY5jdUpUwFEgyWC3mrmxSqhFXCcPHSieRvrZI+jjWOD7IVSrb72BQjC+FHOxQVdg3
mUdNxK8FqIBBcjPL9d1ii2P1MxAZ6yxv66ra8ASNyFS3YQIfkhGebR8G2V9L1G2S7lrXFZv7Z/Bm
yUhDeMNB/jzS0fdneriqusnPpYNQIWyQUBGTKhN8LK35HcFK+AL85q1pobEDfBfuXa2xvsBIdncw
UqMDsJt5Z9Iu5VOvULsmZwaz/kcQhdlzj3DMuY96b0PM1/zeI9bZe4X71UmDYTfohk/KJhCfdEO/
SQct9gpEEUfiGE7Xo2qh5/d7NW35IFBt+4T4YXD0IiKSFD8pX0X3j5yIODZK75MSn4NAKZ4DF9Kl
kqilWgWfp8xH37IshmvXRvXZ0Zpi10eW+8rJjTgHSt9/D+A22taGyhWuozVao8NTZkzIi5aFf0DI
sHtM/bSbH6kcMrQWtQqj+ju1FAgtG1i0ykLf6n2bXpC2UmnsZovsqP4WTvkXuT5yUBR1Nen3uizh
6NUd/8FVp+o4DUBKe6uJno1ec1dRl8ZfEqd8LjjlfYdMG9D9EIe879YR/KnBasimp8Ye628tEpsc
ZNvoddCgG0XEBEk9RBcOQdZlJwg7uksH7SjZJsLbxOKJPb5X4SmITe17UYeUjwpg7X491Y+5Sv2o
dAjbfmYaQOzSr1HY6KdpVYi4e2hrET3wj22s0lozvpk1//ypZVSPVljlt4Gzx1oOCB+2zX5086cU
Jg40E8xm3ULj9y2P9Hd/6NPnsMvVi+oQ9JQTtLZ+S50qecl07wHVuQK0aYem7Og64zlwrEZZ5+i9
ntO5kVeyKXu726ECsG1Sqg3sNmjeMzUgDCgAj8ckMpgv/g5s77228vCLrkfGunI77WnmB6QMUq0u
DcSxJ1VVg4OfifbBKwe+/4r/aOu+f2zJh11KMKocNwAtiZUwdGTqc/fFnpswJhuSRzVQ3blrzTSn
SpDXm9yb3JcR2qou0rNt4qfDE/+56nqaMuvLZGZvMdyiATySRElXTVS+yQHpUvigkiq39XeFWo9n
DZ7js9k5pK6s6mZa5660tUcI0vqnQQnsR8j+ZeduCfTqoRUt8HPRP0kT/wne1VbcvexJe5a606XU
tFtkEJGDdpgKZF81Pi/r9I6bnjLgP6vF5qR1dFTBL6yErkE139hReEBdRuFwyBG9Fq6xrfz5+2n4
wVvgTOpKpE34zUrdL9bIgx615X2GlnS0at6iUYMAvq2CHYqSxabQQw30gh7f9LkpBn+CQZFCdEVt
4pts5tSeurKSeNz7yBDCjMiI9HYhlzr4Wss+B4UUtdCbH3kAm01sKv9QlLKGQsgDADTu/K7iUZM7
5QFanI6SQi9bEc51XoQZOS9eieIjsf8n2bNyOH0NVfH3sjs4xRwz9/qV7MpZofPewOb1LC3gEtr1
WGT6QY5VHvwhEK6hOO4mpyytE0ovy/EbR4VDIXTrk06QbMYPJdtIU/tHT9PeSUJNKzuwh5MfqeFr
onbFXoik28humJEGR2YK+iYGwzaIXs1UXDJRZw/SRBFWteHP1e7lIAfG6qTzO0U8dF7NzZoXDwLh
uSMbZeDfK9anClYiFsuDklRCE/v32ymjE9ziokR0B25DDnT5gaqE5FFOZTvnrZO4j1CJYzl7aqdj
4iF+cx+NlOqZU939xtI0gP4E1+5ftSysHvlWiHXLG/mzMVTQStu1+g5FyXkaFPTYqvQkPDOMyHwp
WyXVzJXvesneTepiVpmaySTNvLXNdWjpT1dPE+Ld6jkeem3y1eF8sQurbDwmnPheqAP+IR00O4hX
Rq0NSNz46UlvRko/ajv9RjXmSvP9lTvmIAss/xEyNvPTWH1Wpyn+rNW1fgM5RHHH3C114uBhMrZo
1dJNHbR/OX/UB/gaj/CLk+DQPcJPSsO5Nyc8naNB/+qVhneKhKNCs805CRScvbZBKME7lvApPGiD
yXgJ7Tq6hnaVVzlZKquhIGEx9YQer8J6q0cIyDQKj71VEdj1Y0DNcDGZ2iUzoVubCiRmvFawsZ83
//KKlFJ2QTq3kWR6H0blQFp5jLie/nPKMq8nfhiHZXCyVGXNYzD8UjXmuHaroL85Tu+TDiX2BY2h
915BEm+r761R9pvORM2jzk0IFbzkqtdDCqV0j96Mxzv22hWoT1PcJLZ3o5KAp5immxYh6N1Q8nlU
vaK96pmrbP28ap9rA/5mLTbLL0Yb/AAbH/wddiOV+1EWrlroIF1PxH+ZDa/GoLL6z6rCN8NTDPMp
T1LSK33noCoT2Mc48hBKN63oNkCQAzWjn704TZOvfcIEX0d3HYIEKZV91GfaKQ4Rz5NNE9TpmSLZ
j11Di+FGdOJkDamuWHd1Fl1tEXbPnFO+kIAsvw2lk2wCtDHOBMpq8tr6Vdr9sFY2WmYQkKj16s33
xU7ag2pmFjQc78BWgw2apiTHKFHEo+VwWKns8SL1hWWju6LZ1tZUb0ot02DVtB1xq7R0LSfU9tRs
0cp1d8ZYIu81OtPzVAbDSZh9ty1yX/tuzhxiVfROOASklGX5Jygew2ddI2AQIB37LmfW/eA/Qaku
1J0fxNVhGiMqQMpyulTdEL15cf1X4pbZzQNH92aUyhMBU+9BjvHIOChhYD65VAuuFOEXu2SCn3kr
WbscGIItOMwH+E2bIVxVVPff/DFqbqlOUZiHGu1KiRGhWEmjbFDNqbfTwCMWGePm5or4P8NJhRxs
1jfpdvGWV9KxrJVyZVlBtefpJMyNHGnN4aGvHPeICm3702bwLIyc1L8sqzia2KY1/K2FG9gnawar
ykZ29cYBkyH7o+3nPy9buKb3dQ8Q8t9TlnnVr4EoXHdwfjzyr1I/BaI0V6pJlUgqQ6JLH51dQqRx
KpC+jozm8KFfNB19sqtPPGvZ+w8vhkHSlFyocYyLmEO0SlKvj0L9Plq71fACgcMWachrg7bXuvDg
p3GNRkGc6T+NCWb5unQr0UWH0Rg+/WbPB11hY0QjfZ1uSE6eSjjg33Y5uNjQAOwujbn7zbzcbnFt
4QdrPTs8S5P0WG632MzGuJUeKZhlyT/5WiZUoUpK6F8ussxfnKXNryKP711X8ZwM/G71J8ciHMON
MtPkyMmy+e23I22jMrQzjTgFfb9+u39ydlIn3os6/+dPiyy2ggAq+y+oOP/wK1ZDlU+L5A25Olho
5G3+5LfYuuhitdTtLj/hn369lhMceiSjjsuK8uo3X/hHP2d25e3/9283sC2xclHd2v2P326liLVB
VmcjbySb5Zew2DjG6By+rPrDX+GPzui974KZrOS3VZZfhZzm2SU4ztj79JtdDi42yEumrV6mzxyY
r1VfqOMqM2Pt2hYwGK0CV4S7Yco5HumWepUjXdS7wwb+P7F2iybY3vtyKJlnIm/5xW/JkJh90lZ7
ORBkfycu/yqa2XCiSAwfLqnBOP6+aBkWPdsdxK3vi8r15AIKLPqcUdlG83rUd55NIFYdEsgbIZw7
W63iUuMxXzbwFme7aTQLFNeIO6OEB2TI9Kd4H6h2v5pcK3ptK/97WCT+u24U71SChq9GGagH1ICb
vRFMyVtUpo9jNvnvvAEQadpMqdPtJjMonhXg3c8JRxA1IyEne1HfRjfKgU/dCPJmTfJa2YVd662j
2CVOqJThvFXyiqMeaPmzOTdpfIH9ldTR3KkRNz0ZWZ+s5HLSNk3wV7lZEdzv6gaTu3I7dUSDvkXP
ztUnAA2RBghoVRRkThJ0GVqwJN6VOtHw2dJ9NH84am4acwqfpU1kmsr7sIuPsisH+qbfGIojHtJ5
ljkZ5VUt6yu1TnkC21A07FFe7cCLzn1/RH2oVepmnyR19CwXSKPhFidFjNgqJk+b1Id69NaB5as7
MwndlcWB/Vw2jjjLKzDF4twGQuc1No/I/m8+tuvHm6wuueNMxbm4fJi8GH9bW651v8Hd3SxQTPD4
T/71GT6MSm/HiC85GWiYbzsVfvnUcM9+F3hn0nyf0LYt9ovpg4s08l/mnZdheWVXNdojnSj4wrLK
Mur+u3t3Xu7pAEU/2FNylAPLtP9+z6o1xS6DF23ltdbDhN7pGcih+6DOTVhryrlNYHKee449ug/c
33lIoOve9tYYbxZf6aIk8dfAQY978c1Gv7i27PGkw+KfJW22s5y6oyKdxWFrHZyViJx4NZn8EItj
oaFF1Njv8s7LugXFSPuG4liqzJm/+HeVPqyGJrb3xNSDHXweZsH5mhDxI4qY7fch1rXhMIa1AyE5
P5GTxPEx0WHLz/l2or45/4QTpMlr0TjK9v7B5D38Pt5ZYeZf7rYRGdZTVKpvVTso6bbXfQo6UzPd
fviB0BG5mBbIjXwqvIzjtvtNQqEkRkpeLfCoxdbrdXLO8xjJH4iSqJFAlKNSpk9krLpdMkfBAagS
AM/my3wOiAPbOQzKJK5FlvTPWX1EU8p4yuZOaGfaYRpCqn78TknXReuNSIw2w3GCj+g5dsb+ETlv
+NuVIFsjy+DtZjZUDnQcnv3GbuCl6YxzPDcN2se7PHFV9XVonpFFzB5dK9XWdaEmu27uDugopeyW
D8skOXMUmQEVsGmcEyoAOAcP5kYOyOY350KpwQ/JKXL43ieAF51CI1sva8nRtLUIud19pOG3cdk1
E4/SAiTnNr8vK6cY+VvSIwoxSIoOv8wVONWyZGvqMHrIhmQElc0hvGmXwfMNKgsgVFhG5bygcPdt
bE7nNg2yh9Fw0XsQJGuUwjJMOHW09CGw+Q2m/H3XsisbYVfZA0UE0VERxfvduZlXKHjUEc4wt4Ef
BPEhtL4MmhVyWmMh6SDvkwX5YxPn2cr0IgJMTXRbMDx5idgtuzcRnOaBBf9zhwhZkR6cPDTs7n5y
njo48TY12aMNgG+J8ARdumo18uz3S2l1Z+J2sOVwZN8v/4evnPvBFf0CsJqkWnT7aHPCWClG+zex
f/L/811kMxnedQyiHIhnVOy6SDG/VURxpmz63ljBsEWUID1Rl2q/kDMnkoy9K5EKg5sVycYK/jHd
K8V6KiaDfz233VlW4ZzUOkd8Q17+sa97in2KXQMViA6ZXumjaQ4qHcucD31jXnMZ+X3JCXYB6OpE
vMumXn9sFIQC8mpwOOOl+qO0VYrtH6wS0gRpk02OQNtjMO4qM4b2SJqg9PlnmHTreLeByMm3HB+n
jVyEP267RaGhXMvX1bxnur/x6vl99SfbfaDO1kNkW8fFTV7Jt5y8ikuFl+xv6y3Dy7zeKq2N2Zps
DuaX8zIg596X+W1t6ehZpPaUTGXP1aAIATFv+Vb1ir/2A9Mk4OsEO38srGtZFSqVwGF9AgphnsuS
epQ2MNsHu0b7q61M7cV2KJ3Vxrb9Yk/D3/CkmD9Epe3DAkYVhO82SjQmXFT8i3clrEqIe7H77d+7
SW/3phaHl7EJ8q3HvnLdwo2JDpc2EsInf2ckCWefuUvRPhpD/WSfqId6Cwt0TKn4H/d612XU4ApE
7CIPmlBLmXHCs/O9qSEzmYrir/uMHIFurR3z232GXvcdtHEWmeUCYd2VnjrR0XDdbKXW1fgIN9R0
X8Z1v5tdUD3c3VxdhOuBkMn+3s8t9sutH4xUC88fRM6LSBIm7c9PMX+e3tdVvpM+YUp5swnCvj1l
O9DzTTY35x9kfEi1p/uaSWqEF9gtzm1riFUX185R693mWYGf7dEgKJGhs/d8N02dvveruEf+gcyI
0uTeTg8y/Swbo+j0c1/CYU6Q5iBNAmwKVREzF/Pi8mHGPCCnLTa/foA2yjtJc2up8P73JordFpSi
zjT4qypTW31Vpvl0y2ZRw77X3hOjmw7S1HGM0skiVTAex+7u3pUjiVRAtCcOWBpk1XZrURESJlA/
1wgwq421cUeNL0elf0o1A7Eg8FmXMhJVc78EpxJdWkQOjnFyGFW20XGpQ2I9VOGb6Yz/QA7sXeve
CN9qkb5qMC8/iLmnO94pjcEiyp6lqSicwfxDKaQRDcrjxF97F4X9SPAvnQ5A6kbOPFF5rjtb2fvk
vG+GiO3t6A7uU2lZP8rJ2tk5wuHu3BhEVO9NrtTwMbrVXprkoHRbuvIqngPJy6zF77flsiBqZ5IA
7iGX+dHDG7Urx6S81Gqf82erlJ3Z2d5TNjjVuqY+5ls1xVAi5s4/SeMiOOAMP3w9o/QCkcdXxc9A
4ZVpfQVkU5zKoLz1jjXtC5S9HxVD7x5Ns8w5Cyn+rpptckAHLHBMAotkkWtqJ14w5t5qtQy9QrPw
NlBY5psMuHCwjRyyYXbUtmvP1vRgCyFNsK+yFgF7xywfbKWED8GMbOh7C/0iG+vXVdmStbLs4FBF
xGVbMeoXDWEgxN2lywgUklTeO9GG6TpSlbUqLL14I1STnQv0GNeOURZvPknMown4Z2PYMXotqZbu
p67reWzzH2ORcz7lbdytpzT2bhT0U3w0heZGDOX43Rw+674R/wiFp63RbhG3tEnMizZHlnW+PO++
i9ACDlmG4kUP4fu1ylEtbKyq2LTzEdU4WX4R/+hqgCy1Tix5aoV+HRM7AMTBxBGwqN6N72YH2ymP
XuUiLC29wbNpraVDM90GMAaQW9nag1ZpwQ42ZSoL9PzV6Mvq4pYQLIfC/awprfYomwDei8cR4ZoA
uADcI9ilqXRcgj8O2k/R7CEHMksLodZweYD/mu9zwysV/9t0CAyeTvNAb/iPMOkRQZ5foNI09sDw
ajJrW7n6fX5YdcewjOP7rGXADTZWTi2HvLM0+x3PIMREnYOcKQc4y8Y7DSGQD58mC/iT2KK+SA/U
AnWfQ152nKbRuyxTa98Y1+Ok9bvlpqNX1Iep5re33FZH7ecBhR85c+C1OQWedpaFFrbFMcjLgE7I
QgtJ/rXUXcgrqq/iDWkUtGgo00QPzm7fidv+SGu7J5g5iCPqQC3lL6E4juNETr9D+yLv7eTiC316
HTIXZMI0DOhs0bUtIzgkapRuZFdYqUU5p/GP7AFHMZ9FwbedpNXrLBvymjf1XBfnPsieZxJfFXPF
GcI4T25p5kcyyMZlRnJesko1wBmx+dRbbSftvc2XeiMvS04iLdVqHl+nZELefp7XlfpnLQNQHKSF
8RKNfXYom0yHTkQ1XnSt6Z4r/Q0RIv1FOiCSR00MG4Lj3V9z4mPZEvmXXT9hDeWK8Ojwkno3qoCi
jTGOgOvjNpx2vtvDDUQBbVMG43nqyvHMMe0pJCS3L+q24PVkBCVaSfJaOi2NdJfd2mlV+KjFtkqG
7xoommMw+I6L5jLl8ZQYRbw5ORmNc7WQvPKG9u63mDSE5Y9Rr0arpICPIxFdfa0n9aiiqXsdHGKE
JpRinD6pAJONHJBXmWdMZ0C7m8UOn9QJQT19j/SY/hLCL4WimWPcu02qtWdbD+FYmCrjRboEVK1p
iVE+KmVDyifjQUGdQjlXqOnH2umoW7G6q5d26TPsWepzInIE37wHa6iHYytMdQa+aeC/W5VHJF3Z
1OjVnNMyWS0m6SF9pU12xz4+VE2XbpokiEH1pvlnu/oCrYG/MS0YUQu/qCCJHDv/FFvGsVZi/9BX
CBqlkRNSH0TGS0mi9rUG6L5ycit6h7b3UFdlG1Ak4K0z1Y/+ym0k8cj6pG+xIAbW+wa4BjRdDzos
qidexsm1NYpvCEAoF57dzSfAIqbIP1Xztdojt9LX2YvFjvUTpdEHQo98Uajm+9Tb4ZNb5R1CcYzp
Q/lDH1rzKuf5vUJiqRXpRQ5SHahQuZtrJzmq9XA9dAU0eqnY1GoWv1pdS+4scIy31uaQPvj+8DVv
/L9M6P7e02hE1ljT/xadsXWSgnRw1MCrNvCgQ+qOZGID59+IeFjb1f1fcW68aqXTfLftIl1NPBO/
NBaJtKEujE9+qZuAZqL0ZWxUdCO0yXgcNCfcuWHd33j1tPuh7ttLpjjBMXONcCPS9LWMXf0im8RK
jUs/vwtlF6CDvqJ8vd3mswspin4LzjQCEItkfJx4X+/FarKyrbeQrS9U+6NtFts+Ton5tZ8Lnaop
qXgQGDvYlaIH2TijAhRssM78VcEyQQCkE5Gtgz2VX5a/QSh72FoZglzSOwQnc9Adx8kPvTul2zHv
36DVyi9yqxqNAQcADkltxn/d2hxTF4/a2chR2XSeeNNrPWdTR6mpbeWC3Vc6g4wBARZlat9KV7NR
Ue6Sr+n4Ovg1v50y1m69az9Uo5K8ymbUzX0XqDViKZh6RR/WeBkH6Z8WVncgdayv5ajPE/NxioKj
HJQm1YluWV4qN9mjih3dvz4z94URp3uezNmG6snhNpiUbFH7aK59Hq43otvDjaw/BeFNpr6rajMe
pE020qWBE/qqju+LOS0oBJRddqiw3Okl8t4epEwraZT3mXwq/KzU73Zykfst5KWAsaymPuULZVpo
xBSxAAUzhG/oeV1Gu/O+Cz0GipLm7S0ww/Km6jCqhmnofa9i+1xNav42ZX15ELaRInugFV8oudsi
9+d9L1w32ljOaF6K3HQ44DgREOfasctVOCn+QW/C5qsdr0Xd21+NxGo52NTRTnZr3zqOEHu9mn7n
nTUDaJ60J8UIyoXY9GM8DcGjFRUzvs23v9pjxo4nRnE5jG3ztQYX0cJl9ZUISbDrq64/yPmA+508
7r4SPkPbwBP6Vs4GenRJ3fFvN1K1va/Ppwg3zOxTWNg30ff1Q5879UM7NxOyiGfU4JGjm92krR2N
+XU0nqrWL2ZMJ6UjZcWXhTKOEI09M7+ETrSXK8Vp37HPjYzpAnEJCiT/WViOtlMaXMEebwJTe8x7
SqrKuUJzEmPSwM1HJaeqwNrE++47VI3wS9XzsJk3IbT483CSVcp+1Iw3ipKC631UOi59K0YilrPU
8+9z78uocEceFFHf5PAg7ywvZWOBEjxGnnuSd8sdhRvLpe8fp+yocAgBUAmT9MX/I+zMltvGuTX6
RKziAE63omZZkuUhTnzDysh5nvn0ZxFOx+n83acvwhJIgFZsCQT2/vb6YAzw7uS4ZClMjYYZw0tO
YdfIuN9eUi9EpMpyqcav8tYDmoFaAMXEvT449T0bRfLqLt6riAgUV6k91Wr1reyVLOc6cAlHKidf
5Km3zmj5b1aTNqeYmkjg1o4bbetGhU4l75WUY3cNkpu85xCJCNSMem9kY/zYqhrl6QgB9GmKb5pt
nWQrB8BxLYT+QSx+axlolvNQUusdODpOw45vbpja5qO2HEppxSq9VgcQgtlKXpJtef29+XZZXnkb
1Nn+X+NlV3npH/sXqf4ciRKRljME17nMAgqQc/uyCOqySPDM5Iw8qEILV5YyNXujd6i96ZYBTd8D
r7IqE/USzbcraq4YR8K1Zzmu0sZQsEnjMijX7URUcVegrdNDSge1wDX20nckXlxJRpYpmwk++Fo2
pUnJ2E1oeKv2Ga91VAuloJZqcajulcUoDZVAgj4mWyv10NyFZdP+fBmJYTrk0P+RiHB5srKG7HzK
rClHN2HU7lMx4dO8nJOX33rKG1WsMf+jTlUXf9a/uMLVLN1hW48GSqAs/0NM3hZFiwIaNdsSYEfg
JB7KoRQPZgs/L2TLJVuGj8zJiLDTlD3E0q3vkZoojUrQcxnQT5p7VtrqLC/KblVNQDonscrcF5oP
cxDPDz4anL9+hpoIfRuqxPTfz8WWdarBJF3kbYaJpWvVU/c3T8y/FGwhVYlI07CWRDOCKKpZCdMw
H3PLvKeuK7sEJfbNUyrmTam7YiMvjszY5ynWHuJYJGSiMV1475vGGPdmTmxu6hH7Z9l3oK9syYNq
GWjLu+wiW//W35qHdPn+Gm/3lj+Y0C/vI6pMcJRRcOlz/ybajLhLMD/IDvLd/nrvf4yRF3+9dyHv
r//tvcj758v95Vsb4sk525nxIEfKu/1Df/l/lRf/3t8oCmurNa2+zgF4JLH585f5/h/+h0G/fkHv
/TU/nTddMfz+pkze1NtbLMuJgJ1KgYIy2B/csbnETZIvStryA7zkZDnrE0y+x5nzSbaiQMtOUYz3
o2LE9gf+pbumas2NvKpl2P/atWiWMCD71US/JiFP6iloUG2NBc7izeDDHuGZsjBRcZ1kJkRCKK/J
A8jl792gTHey5WIMtdEpPH4b3apjfEr1nPjZcrO+1atHlVX/0qiNkqRwH44EvVlVqwy6lHqrPftG
7ZFRzj9WGLIeu2hGIrs0R2si329UwUk2Db5AaR0WH/JZs86GUAZKkP3sY2Bjzl6FbbZ3l1FDXN0z
64QPGZ+BmxljcY0J+0c9T+1dyYZjI2+WLG+BgGl5cUZLe54HONTLzZq/v4V+eQs6MBdEZ75vIFW3
miWnNENFTmzfuJB7fA4QNx9kq0V7rKMAxmfdhYOMsHppq9ZMoaQQw7boAAZp2OlG8qs1RGm9EBei
k7RRp0rcRBI6KEsOj+9W2LS3pfOb7fpySg4Y0zKiupdm55Tmrg6JeL4PaLMRc5GSIvPehJfTL52N
5TsfRkb7XwR58QfYSlMtYVmGMHR0vMJE+f/3+dAsEq2I/Nm9zMAGtmof4c3eFiwJ++Vg+aZ5MiKN
k/Ll+yHx25dwYvUvT8nOcphs/nab9xFvt8FK6AXex89x8ur7uH9qlr4zIzgeuv2g40vadHnoRarZ
6ZexsF/zeNR3vTbP7dooQc+iQkzPURW0p8nOPdnq9ABlhqiz4m3wW1teWu7AFKvvUJbreAcsd3h7
KW+hxblHAUyjX2Jya2+j5bjfur//VPl2hKLv3n4AYlS8vRt0OdMv+obMJb8nn9/zztCY0w15M7H6
o/Nb4lkOKd8AHb96vt/MXiAX7035CnvvcNfOkbYfrcWAWh/uJLciWmgVElnBlnzrF+1wJ0/Ji/9w
/p1usfR/v488L0f+un8uaSjyRktfMy7EkWzeKhBzfQfTs2SztLx0fYq3Vx1m7WadGMd0WUjIC/LQ
OSlX5fogtaauXdUUA8iOv/VhVvp5Mzk6SsYf/3/ZGUQaPvi/YXE0sliazddDZ6HgujgY//2LUQd8
xqLMna/ZkhssnGK81BifS9aMPEgmTdhOijc6EUUGM+VrK2rE3vp1S7zpj35VWBobeU5eVXV3ZHP5
+z3lRXBO+Fg3zgtGMmIrORDyIDPHEgQxRZe6abrzH6dlh1qc5bX3BPR7L7u5BG3U/SOD4l/uKQf/
de3th+MQ7bVV126k69REAPyMjqnvUWjKxptrla4YNjIkBFBdU5hASFmjrOX1t2EOn0J0mkWYdvNK
ngoXiytXL3+OeO8rL7zddRFMLcPkqfefL18Z2Aiodnf1g/AFG2Z/N0rfhXjh6WBJIAPr4UtR2P4u
cSvyDxItJg/LEHlBbmUM6d/w6zbyBrKbvPobruxXF3lV9hvhygVE+eIXUVE7Jy+UShX+18T9J3CF
HLdhGwKamEm5hPE/n89FKdsjhFbviuKr9PXrmCvgFXOwq8Wv772dRLBfragsNrKjhcD352XZlmNk
7z/uQ9HuS+8q3dZZ6hLlIV+KEd0molhRts2+/j4TFtjIli0vACXx33rLk6osbZQv5UGkRBHfm7K3
vK08Zzc418OkGrpmWxjh3tRZoDkp1aq94ga3ASARphoqcnDcw8Wcao/A28xDbNfBNiD/96rWr5KX
+q8DdUf5ZDam+udAxXyVNxZFoa+xyhanNKupxwA7/0aBl4iJxAF53WAW/U6C5/EKI/4NMS9p80sf
q86ykxwhO7pho3YrbCOtVcEDDRVx1Wpf/pizf87whEW2BVffp3WYSVsbM9+DHPDHI0I+RXR8HrbE
w/68pexLnfJDRuXp2mhDqtCa7Aa4vwKk0Y7BYaijWz21jXm0SCr+B2/A/MOGQ6MwUlMXQJ1jqHxI
7WWW/Q0u5hp8TC2tRDDTlu1kngCy5A+GVhTrcqS+rw7zmGrSURWf9MQChTvVN3nQi6VKqYogmMga
dZ+yX8zzWC29tcusiTzxfl225fVCVP257bVXN+KBo6Zh8NU8RvGcfW2UMFqPToq4dTKa8/9chzuF
5Mrv/+064spoPaBy+G38nAzBV8yqlvu7bvY/12sC6k//8WhS/yiI1liuWtD/LMOF6KVq5h+sJSf2
Ex4NKXFZu/N3/WymZ810sWGBuCJhK/LVr/NF20ApcyK3v/TR50AY02uXlSd0htmzQuEQD2nUGfJ8
FPChJar5HILY/u18Oudv/QOrmbB8GzAICbP59Vd/eb50KiK4MK4+tr46KtmmV5yKb0JkvNiq322U
fAr3skmm9UszjeaVwpL8OZnxJ1wyHMWgunwmmoRSpL8GCaMK9/Lqr0HCsbLnua7fevW2+3MQnn9E
fXUsQiKinRu20dPH1uC7Sa6yvDQt4EeRNVuoy9NHpVeUPa7j8QbKzgTDwegIabKb+NVNDqdSR9kP
BVFj1SqPA4YlpIHcrPjWFEFjbkt3+m6rozi4oa89Zq34RLF19CUwI7jaVR7cZmMUJ8uK9HWzXPDN
1yGd2tfRJprpFOXPgfC0PlHZ8vtAat3FSWlcbT0vs52vf5YDTcyhtubyE5Msa/8Dcytc3fjjs2WY
fLrwBeOrauqqAcru71/YsRsbQtYOoNYQjpwyJR58nRgd2th7JcZix9I5dGGeg3mJes+dslsQUlPp
F0JZx5kRbmeKs1aGE6iryleLTZRtCqM4t9mgry0rbT1bmChAXJsyT/UxQZ699xV3pUf46sVu+1pW
+edKybqNTvkYOZZ+SzCnXoeqghDXrDbhpINTGvBb7PXeq9Aibkvd/mJbaH5xMoYy27qAWoruybbx
Oi+VvvTcDq121o+IHmByMfmQhHXAXw1JtiqndDNaUUBOvTjia/o99y1gy50tPCUJjZVvuCNSd22v
jn24ms0gXoeOcUUGT+ng0HV4SSaHKre7M8Bde4fh3bOWxeNaIx3i9XaCSSImdbna34ZuID4TV1R8
IMRau9aQesR/4feUirZSRAgdvCKZjLK13cdK9WxkdX90cDA3jFXVWRaTmenvBr87iCH+4gxqutZi
im8SsLaFnUTH3B1O4LtwF3SseBtRy3qaqsRgP0cR5Vg0NVuTZr43HbJRFF9HPRouc3ayLQasfup/
dceMOrBWe1JH9fOMyeXa6v2z2s6elTpU1ikmhU6OfojQ8bORT04VRhgeGgx/a5AbfW4Hdd5OsYhW
OJmH8KQN+6HPzWfLpDQFpoAgDQe0Ko5WbT1+052YiAW//kYRPgi11ti23bhv4Ur6dnaYQuMprlr1
OQoM06sSLT9UqaU++6jkva4OH7hHup0bWzxMRpqczSp6iHpS5cFymBTsCyiS63ZUsJM+12r9Vto3
eU32mgCIb6G2PtdGinCuiorD2KX1U2H6z7Hrx1/8YZxWVl7MJGTDELIQ5RIi5RfPom8VpXP52ocm
hcJ9bSKBSadHteTLTTXql4bM8aoBcH/ThNueSP3iCLjcEvSkkYjsc1zW6gYhWnUEgGU+6E35Q945
asFEjGUYPZQIoNmyzsVGXpCjkXoUVNh1zjEkG/Ewdzk2jvKdmvEP122sh15hjkp7A2okPLXP03Bo
9LH5GJnKBlxqvJ4xjL8aXd8fUnAsO7WcsP+cTOAOKu+OfOK69m3zO8/y56oQ/UtSNBZyrNw9a5h7
H7s4V7Zxo0aPwnY1oktx+q0yX+zREd8TW/lRmI2/1J4j6gP6Sv2Z9kl0zR1gZ//7qPcErOr+Nbcs
1QO1298jNRj2pg1ioYpi+zqmuuvVrqmCTOvujCkvXlM2hnGsgdcs27i4xsLMN8B7fK8ItCLYtC64
eAdx4gr5dXGVfeQhR+y3N9Lxm2yplj9T56Gvq9lpjz3r873vaBX5IGvaTEXgPjABtZ5oqvlhMOsG
IMGcPZIBa2/9QIHo0pKHOIIJMuVKsct8JXvs5065UJNwgP9pFR6E4djr4JXv30YwS9wF3fzydpUI
IE5ZYMSP8ir6Wf1oGnO1wpR9QxSrfYSMn0JsB5pKrLx4FfmMg5Dbv5QdMh/VnLqNPG9m5iHv8/LZ
F4T5qFsf1vK8646PQH6zR392QPdZleZZWf6Y5AXuFqIM9raqisfKqKg5N1Prq6kBLGhq5UWvhNiQ
ZQg3vRFPWyv2lRMrDOWEyYJy+qMpL8RuR7Awdpnmly7vnWMgMHfynDyAK/EckCXOYhSWI4AillRp
g3lyGnSTyKI6FoHRNYRJVk56eNPzOrxFasTml+XUVjZ9AJ43JQv9Te0YyBPCKg082ObjJjMNfHm7
ZBcms4/7XGltmspObkHqqmtby4dHaA+q1+d18AEZlrWyiIh/nFhcrPSpGD4jpnpqlXj4ZtfhAUDm
iRLbQNs76JGe7TY8IOYVz6UaZcfOTuON4vjTa4Es1Gn4ejg+XwA0c8ZOicbybhrcbKNbur6STTHl
5Z181WYFgB/5Uh7cpXdE8dKxsK31e79ithYkkJayulgGy/b7vbA8OUNXGvd+a+GTqisUgljYmbRW
4NVg6wEm0mRXQYEB0YPnqaiTYx/nJgk4W/2kNGGKKiFI7o3UKe9tcmOrzm3dzdt/eS4bbdOq7BHL
MO/vg9HqyRo1PRbVIv489cNTYBXGo+V09hHFlbOOmir+nFs2T/YfFb/z4KPK0zsqlOjRbrr+0aVs
vXKD5EUJK/sOP5cJaSul6cVc6btkzvvNUIv4KQLXUC4mq33cP1XUu+9lq1ssV+UrHjN8L30eNrG/
yIFhLT1mSaCse80RVxASCQWKy9Oc6OhhDvz8MERZBZ4FWSy8bwVmczgpZ1vF2jsY0EfIJjj1WzjE
4c0eq8yDdrmYG6kJmU4qyhV4Qpe8wXXbN4Eei3DEI3TIuu3Q6POHJreiNSZU9UE2ezbIMPwV5042
pyK9mNMQsUmlb5bsw8G2npnW2oe8zvb1GKsfUMp8qgBdoeMTKiaPNoHF1ZBBxl4Yu0qSv8DwtS5m
rhrPdRe9TJK4W+fGs2ompOuyV50KwwO/mBqMoTWfRUd1uNbeZk0l+aOrl3JylMdYA5eDOaiztZwi
eELDkZ/0JVbtLE3ZRfVPIoyTR9lwoDJB6wupqFw6MMe6O0RzCl9M7gZuhPxEYuzkzWQPZzaegzpU
z7ID6fFy47Yi38pmPeXJnZu34duPk6NsCD9to7g3P+4agmV+uBuxx7jvlGlt5ElySZSRLMxymEsT
ahCVzDtXZD/P5T6mh2CE41PvqOm85gGydiNn/NnEmsE6Z4VjYSFAzLwbzDA49W73pcwy8HBKbZ6N
WMddATAd0SZkN3glZSd5Tl5VCBHXjhNsX5kbpmuA/9LV1ob5mtqdoISsO76fkuchYlztIAAp9jFz
K5ulYdNtKsdVvzma/mq6Rf6pjoaAEpOxfoojTaytwg3ul6fMCg7SJcPE9A6uWXtXLK+aakTeLdux
6vub0W4Rvf3qIy/Iwz+dc3VW0AXFT+t/6ifvLy8oodoeXLcvYI7iZ+8jqT0plT0DfAnm9byca4q6
PcDgwq1ejT1jjssNz5j23BHvO8tXfSl+viqrSGPWQywpz7l+oY2rIVAF/sfu5DV5F1zzerhmndY/
yUPpAHXAu8fzAcMfJUg0rbpxPc+mulb1gW2qZIrq6jyu9QyIpuSPOqozeiQUgwPikmdhxNZrw8dr
1VJQ9AGwzuDFaEEeg1Z11kSKC6QF5bxVVb3CNZrCquxQGNG3YgFuY4+NtmLKw7dXsikPMMEXSE7w
7f1UvPR9b/5bt6zLc89oI+R7Tj9eqSFut9SDoKRdmlOcjlf5Kox8yvrjYFi/nzOWLsIMOi8VfbRN
+iyxVkoP1W3I+GSMSFZ9ne0tVTPG83tTX5rYyoyrMsqxoVya6D+JOrWLK+XSJNNz1HkMfghdMmZi
tAxW1qHxqdxNimJ9GnXU7NAOIGX1fbLvu46cHsoONyei6C9uiPIVIREyNY3DboJFipe0OtyFmiAX
ibsquGud+i7T2+r+7VzBCpAKEr3b18NUuKvQUMTByfyvsk9sDeQ7W9dp1pY+7BuzGdeY8rYf4yII
PNHGxl2Nb+2La93bddviDV1FJ1MRwqMioPnYga7yOpwgT/JqVBGvyoYX0xXDnUXo9a0Xuzj+J33o
HgAUsEmckLXP7lX+SroWCq+SX+XkKhtiuiY9OCTfEOE2n1V9k4X6+DGEl6Pj5vdVVZN2ZSdq8WCZ
YX5glkl2o2Vrz9BXnmUPPQpeKVh2npy8mHaxhlgIY4jgUbXtbNWF2fi19vWTgxD0hSRpvB2Tejhq
Ih7uFVZoSwZ1nXRduM+rbJH6jBirOYp5yobZgMMxPJSZW9/L1mDfjVVhb9BdTWe7y+6FWQ43O6rU
+wFnAKNHLqCERUpJYeayCrRGLyht9LOZ5TGZCA+S/26kSohaBZ9KkiwFihgmXzVyMF7h5M0mN/1o
NcXFZ38eLM9Nw2RTWUbnVYZxT2gk2LY6ZlQQZMgNz2t9Jr0zJtW46hS/uKNWy1AR6vR1uCHyEXp1
DKI/d/Qjh8sYP4V+PHry5xvZqm1TLErLbaKIbBOCqSWvwsQ4ikB4gaUMnouOEDPmxjMzqsW1MV9F
Tjp6w8BM18GDnksNXXvAHxsWhu+V/bgeewDYLXcJgmBAiZgoK6DXHwMtSFZT076g9erZtOg2SBJ1
nWgY86ZfWIhQH28p1AyopHsHc/4xTiGlO+ifPHbRt6SnBteIAIZSJ0MxQ7OrjfZ+mNGrACO/VZq4
5oQHDk70fZ41klIZTL2xB85T2tmDbV6DmeS4YSW3gjfJeucltE5NVOveBH5qEwtKmhV3UynqQzbY
p84xbniWlV5MMeKqLV+6SRGXvMAtQRu3LQ5B2zxzO9LPAwyT/pvb9Uz6KcthN78rU/Mj0R173bfa
d/Ixn3OWn96YaaFXVeAG9MRZZQ5sgrloBi/K52MYFhnMthg6oSgRnQSnVgcTpIwlUuq8e+l9vn2p
g/a8jZvjGDflXkT16FHLejdo4XCqB0fxcDcawWN6VgtNoKlMpHI2RX6I4UnYi+Ea9ypVrQVrCuSh
zZ4aSZ6BtSW2iao9KhmV5uYAcT/ml+DlotzbrBOvzdi/NJgQ72AIalCFZgqIWd4A6bF2aUpJ/BR0
ewOny1Qtj6HbbcOmqw/pQgDNl0NK0cM65HHpjUmz89E6P44DIlo3JpUxYrXT5d9tap1fykB5VPyz
XWXWTTXRuY+teioJUlV1xIxDiG87ZNG3BfFdm+0d+wtt14DP3nQzoT2zIkqGz8Rhgj9GFMfKPtlG
tmP3f/T9JPtBLlPJsLl21eah9vmbKrN/tQHSPJhJU0AMenIMOJYicyK+A8V0Zwp0+NZYtOumdbKr
MY4bO5izTV3kKlNf9SGsksDD79ndQwdU1m0V6+tIzcJTghD40Roi3uKHkdKBD5hTNDBpMaHwza/8
TONTuyzD4rpjBZ6ZkRfrwn/q9GnjUk67G3Swe6oxGI+tecAWxiJmU+ebVE+o18C8/L5t4TU4EZS/
3oX+6NjtOdHMdEvQQF2Fox5dGvTcJ5RVd2Kook2xGA1kQacf5SFMv8fw6Y6iLGuIDzOg/Kxbja7x
hL1KtFcXk7faZq0/weDPhvTqiOiomsxhTbLuopRSCvTOXu7m0SoerCXImFCKanjGhEMcTsooMazF
aAH2Hdj2WssxPdeNj3HaP9hjdO8qc7XpBt1c54lSrWD/ZwccYLPVFAR8/aPyRbC/K+y8WNnVHN4n
5nrUCmdvZUzt0VFYwr3PgAQihRg+pWGv3xEH9SDDdedUT0tvLrsGoGUSEX42Hxxq6wcLjaxRaotT
tKqdIoqsVj4hkbwrVE/DKmpnFRWKdmudN3FAjrRAOBOTXEoqdV7piYmQqoRckFh8jAKb6YrK2127
5Pjckp8NmB4Up6+gdpAHXPw0KPaH0kjGU67b1Ul7basvOOQ1B2P5ngyCxF0FZoKZnVq0TM8velho
GzhR6AprUNuJu3xzLRXHlmTE7IWQIH5UtnKZxk54BAbZGWXWEz4JPoUV1UNqKcY1HtlNREChJgv7
A6vvHjXLyq9WXgLUHZNLwJd5mw3dY7Vw9nS+IwIQJlUvx3zTadW94ygJMC9q9P2o29t1EZz0RXmd
tyVIKwi4HlPXZ30CWaal/ng7qj6mPl2t4zbReplQW4/yPNCKjRt7uaL/MIMgvAvmON/3k/Es8vg5
6XT/Znduume903jFWCZrq0bSPrGVeDKj+RlrEP5yCX9fmCZ+kevPWt+s0HmHu8Hpqn3qWsa5n8TB
mlTHS9N5vp/G+DlNzQ96RtnDUp2OEaYxAb5LPsRh/Yk87MEaumqFCzx2hoSgJnRfhClWSN3zvTUU
M6yuDuaC4xOm41NI2PfFSDvta2tF51ap+pclTgP8NvRUiscfCA5m664tjKe8hBSgqF/IZk6wLvV7
8qHxzRIgCSicng7m0kwpt7MRMg9xI9ZFrEImD/CMm2YoS4RDontxxJI8WPsqyleNQj1ctsP4DtPl
lT6Tdk3s9DSHI+x6ldCggyK6j72oINqaLtIpeXAs7YyCojt2jltswt7qN3qT/ugGBLtg/54Xll0+
iPZYBQukUQiIhVQSYgnhM+PX8YpP7uApVfMxHfR0LT9P5rTOnNZnt0TVFJxVgnNm/DRUA2GjoKA4
xtfOZsqjXtiK4PfBCjcNw/bZZinBBoP51Am/CY3KgtEuoS/X+jqJa2LPdW9SqAC7pqitPR84fBOV
2aVuY/K9Hq44K9M8P5tJkR+i2rnWWtZf+0XXAe7W2BWKu221dGWOg3M3UxMDTL9/4hnqbq0eS9ew
j1gsLAcnN8SmqhEpy6Y7zU/8zsUhqGfzwsak3bFmXPEHJj3WqeJZr5b4Q/DNskj9+sX8jDVOcbUx
SgDRvFXn7mVyAv86Mfmey4EqCJ2U8IuoR0DTweK/hcjxhbACBWRlwA6pnjZq6qjPufndCIZnp7L6
B7jCLSxoMv+UUa7YjFif4DoDpJl1Y6+J6MXFCuOqWDV3M4CuNhTOWup0qYTyGmET/kFXZhKNASJo
M2SynVRLvddVwPd65U8nvR+7R73veJ4AVDW1YiK4kXshqvknKwPZSyh9bxYZJYGWGG4dum3QJeGw
nVI752/ojLsAPOpTHPvlseR/taLO8pmMtXjsG0jHQ7QkYbIqpMR+KEmHdzbgyZasT9gTXhb9R6LO
t0DXlFsDeGDb9GO1gV91NtQhu4vqWGyseVkvZg17mJRnpjCHrWCSOPPgaPzoUpHJW7V+rX800l6Q
W6koPYrHTdkO2keBvrDAkvNDVbJIx5czpphOSVeD04oPxDvuM55Lp56cQTaOEEGVYDosJTVEIdtm
7VbhvC5Gx94EdfUUI9S5iKpbQOYAEwIWE/dkdNkFsLRuGv0HUJHmUGa4is16dZKHIDZyil1qZ0ul
j7ggqgAhWnbKKs3m1nNNlniJa3xs86XSJdo2oI/v7FiEK8Q34dVhKcKsjhch5fQmbz/S73RyXqNw
CW/qD6HuOFuFZPypaPsWwH3aXrLlla/G5tp0GpbYafKaYk2xKwMfeMmylW9M7Uc+uazWifpvct/2
sXYZlwD6Itkr3GeS4+nC5V1RKEXCxbjw6VIuta77F7XASmxgHQpwZmQxET2P2mg+GsqYPZhmvGoE
sEZmlBFWcFafqDHN1kPiBq8oQ7/U/OKzrOrX3aTa+7Qo0HKquE5Z6fyCW/cR6kfwLUPmnPnFV70j
4BBOUXS13aBY20vhaGv56sqezachZY2ntvZ0mBsXsLJW4xzds+pMa+Hs1WGAoTuI4eCA2jli15Ie
jd4+57X6UE2kCkLqp/sg1a+j2wyPZlYc/ZjHXClC4eldd9DGxN6h5d/47nhKsnmAAq9XR1EVxqaP
E1YP83Wc4pancOysmqFBF9r70Um+Kh2g97ParXub2re+6/dJGtzSkugtAnZMCYy5YdYiMDZZ01dK
k+YHc7bXmIlP64n7nduh5a9OLhdbGniTCbXJndCKDU7EoMDaIaH239X2lmuXZwjIWxHbsOZDPsem
Pd8HLess5BriFGQKoJXOLE5hxF9mLiavn53mmvr+k5XM6aoukoTyf3O8D6CgHAu95VE2z8a6smaH
JXeu7QWBaG9ip7GOhw08/P7TtwEUgK1O7Xq01XitBC4ZYtumOiRyLjYg1i3GV7vIECnIrezWBpFO
YUZebX0tdVZDg0AHe+t8HcYEzcegp4a9vx9bnt8267uzkZEVYOHDfF/v7akPD5jGbfRaYLGjjDgY
piq/mMFPls2vhcj+yciaZh8WEAWMuEjYiIOM6qdhNYTBF80gdO0IkaxzAohaT3hRgxUNTMSlzMeZ
tl3eKmsQfMWF6TT0+OD3JFr8em2Y9otiAtUvJ5eiksBGGZB0yUbT0ayGJRks6h3vsxIiD6khnuW4
w20pRLimrsIjhWisPrXjusFjpanHU42GuqVI5aKYeFP48WNk+faLL8qz7VTODqTsvHG0L2ViO0DW
yGJj5Q2ElCfpFnfLPP4yhkQmrIT1qpuo2Xlq7RVx/tJrASNtI5xASjPH8pAw87qMJ+SXSyRjXgax
fE09zNLnXrDbesXhnvI2lUptUQ/1Cnz7dq5bgJGoqVcDgXJQneG2D8Jk7VCHoqPmXuXVKxs5n1SF
cp1aE1aaDtIQJwcY4RrBd/uGjn08OOlfdn/J5G/RaWKIx/R6L8/rPbg6gYibxXCN1y06S6YQxJYz
PuaVWx8ardmMk2A3QvTkHoSvc88ckoObpGo173aRn9dkIEgozxWwgAah9z1yweEe0z0i8pk6fMpU
Kvv9Ue2Pjebo99FQP9oTpPdoGIhh4AmRj21K6EGrt0HYDiSu82FXpWx/IceyIp2jZjUkrAHCtAdA
k4f+qc+7eq2MBRKk0j80TqPtsiKMvczRL4bZBZ5akkRRkZcrKOEPaZHfErRvJzDRt9HN0x2+GCWL
9CWs1cV18zQVPRE8uG6WOlqP6dBMa9Uqsps55+jq5yrxJnVAR+GYFew0/buGxzi5//nTzB54VaeR
8Lq+8xGZzOk21vmj2SS5WLqwMWdTA6VqIp5bFrODXWauXA0r5xspgouhoTpCEOszSRv5zYqnr1ng
D3eNZvLbQXi8EuTWEmr4WM5P+FI5Y7ftayI+g2vekfAsz7VZ+bciCDOeh/4r0dt0B6zEaBCgZRpI
CkqG3UorPrBzOZCSFYeiiwjbRulZzdlDB1S93YXWoG7cAEh9aOaFl1FOfqQ4P1xl5E6gQpEg7nWC
JDMMKfLg8zGt4vbQza4Hl0V8iIEvEwma/4+jM9tuE9nC8BOxFvNwCwhNlmxZHuLcsBKnw1iMBRQ8
fX/KTVbO6U7alqFq73/ESwwAtjaKxdN+n1SgjmRaBqGV9v1Bm9t8jx2NauTmlq6LBXQjv1oViFdf
zMR9m1BDrtJ+LoP8muFbfilvBf0f7WhwC3kFvaJZ5ZNVk5PfKbNj2/tYpWtsh1Vfzk9EWT8KGkiV
MKpMPknutTHItXDiYTjVuCh3tSM6cs3Awy3s7WWtQTIjA3lSaUHb1uN368A1sJTttrcmYqZTeSbm
kAYAfAQ7Jt+Zu2f91+ThhSmva9yK2jwZs/4WaF1/sKstknpXPA0+X3Ph9peyw8AvcssBI2yTKScd
yXNnfOjDsJsVm7LRzxGgTf7UVGoGrAm+ZFk0kT5pDIo7Oyg/sxr1MlxOIooPpZl6LIlxS4ZZ/Vwm
Qq1Ehg+aYPRAK38MSssuj2DtGDgMnpD5+0w88CMFjYIz2TkRb1kRmSM/UhMIdOFlsbooN9yIiOHs
AAiDlpIsy8jUyQFpCUGOt2GMjbF3w16J/EiMwHrumRunqnVuG/VjN5OMe4Ju141KN8/cm7YezqOT
nmEEr0E759fcKotrSwwvC+h0bLbOS6iO/GFpVXWZTbu6oJxck6yf8sf5qJ0KGxCrk4MfL8Z8H2ZT
XeoR2l5R/iKd0UoI38+RzCcBJoYPyx8+s2G8LHlBu0FKvjJ9SyHiAH3XgQ9/uh6R69Pg55fSaYsD
IHkT647rP/jZEJFnnfgb4fhe0B6sydCtsLN77VC74lc3WP5VTmNwHQUl4xO5JL4z+lfSUw6Ljh1y
GljCgFSzizfqHuB/6USV0xLI+ciQ+yc/7xzy5jKbeLRar56znmAHi76JMJsdLWzSedrDK3APKmyC
rjdsLwRnYk1Tj1FcNv6uJMMJR/4QtrXTJEa62SH9E3fPrA+F8p8XojsosEiDEJ3OjjeNv3ndlnOR
Ncm20TtrYtEjK7BIhKm1id029aG1loIT+zdnsHEUVkr43ixfjW2dEmvx7aNaX3RC6QzORaItebKY
jhfgb/2FpxbAoxx5a7Je4Gny+0TXyj8CqP5QGwJRBrgyO1AunmaMPFfGyJ89SC8P12+ZA4zmrBy7
dNsuG2jzwe69A8UKznMJixI/pE6EpDxsgXy/pTD6WK2sXr7TxkHqaMcFgRAqD5DqlIBja1/ObNuk
EAVMadkaEY5h8uYTzmGMerSw+57b4QGQ3VtZBk+reZjdHr112c1npuRz7efgsr198axFhHnFyFsI
7Zi5365hrPdU7r1OMJxJ+4eLiBhxWHd0SFWsH0lKqcczOhebzsWPu9Ef65dmq+BgzEYkAX1LhRU8
G818E+7sJbVVVpeVeG1Seyw/WgnzpOPrFIjOPnguuHfdP4+POD/DiU1op/0kiO2i4SkZStrUSUl/
mkW+K6q+Pk8N/PkwUibi6EfH55Av8PsXsiQWwM0ZxTgwX7aWXPYNHGnzkf2Ymo9oV2+onFy0sNrm
t2GucCjPo0jwsvbg7MH41C/1+5b9kZO5HBkKm9NCOxP0ykO3Z3otdoPn2rXGExdzyzSmXah38nfd
5MV9AZukjdafkUMsIqKFi6Juu/2o1j0xsSR8DKrYm5hoQovGmdCk8CLyUvWDuSI4mCARhC+NiOrq
7djIm95M3/Y6VNTRZUgWHvHyRuPVeD9xyuvmViFUq56r2m6uVkA6rdL+SseWe8Mr/FjJWCMS/OgR
1MSzCRKqObdUElSRG1t7tFrPvviH4MHWglUzBHe9FlqjFc65wUk89GFHPc6JARl9Gdli06M5sAns
mh5nJNYgH4lj9kW0qhEw3NxyUi1y82St2xRqLYkGG3C5vZic5S4xnNWACnryHq5y66hVtiTNTHW7
vp6d0zr7XFVkrkdrrf1pGWBiVNVv3lw/kGoUIX1dWA9dNo9GTwXdIYDhRmOpbQcfsJ+gByTSfoV2
Eu3pLpM9XsaOSkNarFwunLQUP7RHX7efQQQVtVdBTVdp2EzNn0ANjM/e8kwTbNzLorz2oN10E+1Q
rpAxqv7wt8kjYufymNKqEYAPOAbzWqMzbMOkwjuUbagU3bhBrupoaVGZ5o+ETdS4ZjI03EGywCUC
IDodco/r35nEf3OXflFp7sViFSnjnUPbxCPsMUBOoom9ZUBhVDpPiIJRXYh5vC8PkZXcdGLxityJ
u45NoEhXlo1HSWC1/aWKC7WFIdPrNLGXkyUxkLxjD+ehzIj6x5W/T4dme9f74MaWsO+LfjgCiGun
oKpeedP9pJ4m7cT/z+e4vo6F1R0GgpR5hs3hJFJZRd6IEf9fps+Wt7vGat/qkomt3EhyIqfhpLXN
Xz4KIBW8jOZ4sjzJEwJ7F/WaGWcPW926KZ7tAANx3n6TQ0FWc3kgG7p5VYk2M65k1SBjMaVP2kqR
zkqpemjqxcjVkK+g13m9M+7EbHqnagj7tl2I/CMsuLRUPLnORNJWwG0hsu8Bk7NFohdOw6B89EeS
J6QNO1E1mMLJqNwLg8RGRZSnU7BRbYFC8oLzCk02dQM6v4GLfaqI0DvU6SgPMgU54RFns8kiLN2i
Mxi28yE7+0WZDChyv/RgznaVSdZEvSr3kIv2xkVnHkRvDfuhhLc36wgnOUrIjaGspRs+wj8JDzWM
15yYgePEEbBQ44Q1rEBv2W/HYJ2zPUPwdwrtHIqyq8OOshJkuryjxCHRfRgGY+6HBod0bOTfcxp2
xKJUMrWgzfCGuVI0WE/itLc/+sB4qoKHaemV5KvfisWLsdckv1kt0ba4Zrjm21mJPhxSjMyqHsC6
5VESheHqyw8sndtjqzq0fbZr/OFXbRbTLmP71R3dC6cKvCFIswvO1jd0EzefF+EIqF9hIwBEN80D
Klh6WU6YKqqQ0eZZq0s2X9e70bb0YVXopyc5JkA/LyNfOpQaUxBghciNKbxZfGLHxp6/2tzwaJZ/
dyzKHvKgZ99xYwcIDiniAJ4cvFSTYUSWN1FBrv1SmJlZjQcqirbhQnFTuUvhw/Vh+GxX70DXDakE
lO14uvbBObevNf1Z2OvJCsQLcmOHKXQ9NJIQJyxOVFbSruaPR81E1qb3b1mhuwe98+OsI9fTrdL7
UK2vnTFA3lgdNZ46ZWDlepEpcgM25NTPFNiCwZ7rcpAXhnVt8u06LPKX2xj/LUPJRbWz0r1NXRi1
JFAn1bYyxRKLEREFV+3azbk/npvF4aQoi5g2MYMyZ+2v/ruqySrcKixi6BMQz+zEpF+d2vtlbyZ5
IuP8WQ/tm9ln7zk1k5F6oC6yPNQdFIxlKXJCeFlTVaLO3sg/8pnJujxrwoZUmGNmEW7SVN1e5zf1
on/VRir2wn1w4Zt5CTyQG6DvaJn4832eFFqFmr8g315iD4iGaQmi0d8+s4Ilnc6B79zmeR9qpqkq
hQia/OnnVBUsWwg6YiRpJ+Q68wXWh1cXNEHTB/3clwaptdxjazXNYYefm/CjtXG4i5sZUKGEBO83
MnN6S8a2/K9oyZsaCM0L6awud5OiTbaY3GdhWl1YNDc19D8rFylnDY+C1pZkjCBF/OMSUhvggiEm
9KcnyO5yCv29DejtpFPwTQhSOcsNBq3vNlpMggXMO2dHNjpWdVvZAo816VIqAHY0tkHtlt5NFryO
iHKc4GjqvNEDKFdhNhmYyHypSIuihhwV2lqjxGz4d4riZVrGIKTPiHSSPPvByU+wBjFrqSliWQqC
IVIttlarAjst2x0g8Rv5n0tiOje1TXhZiDlDqOHfEICeEN/XNCPPy1k0gF2+zb/YF6CkHq8KFLUG
27EDcQJlwIpTk7U1ZXS7FAZirJXQW/6ifE38YH0WTPeHmqOzqqznOZjZHXz/v4a1dtQmPc7nLiYA
Rd+vcxKUBqmhJZFRGHlCwSdzkkVXRp623hfykWPT4WRYpPutp/DuBCbOCsa+qwo7Bn9/o3Utniut
fcVCEiGa/K5c00/yZtopnefC5pDl2lFrbFYkS6cNRvq+fakVSgaAwVuZIx8FxOZkldA1RXmY7PZD
5qgLNMk3MFGc47uzE0GQOqzPWtJM8r/UGebYH5xnj1gJOAmKqPmBEfM6GeEiX21RbiTKzk9s+nzG
IIu6pZNsgnbqbI7VqQogd2wzqw5GQU4vinBUyr+nFjZWCzZx+feLuYi92XFskAamw+g4lyp74ujf
FyQUFmTWhihwjlrrfqz2oIWQ3Bs2p7NOAI6peeVJ2PIFoio4GqSNIY1iBx+FsXcZaCdGWdWIaU8G
0WejnJ+VzQ7vGT97+iAvjSGeIvIKfiBD/mW7wx5Z7Fu72DpBCQfbk6+pcsEQnioJK6k+hIf8qHca
dy+H+Sq0/s3tnIFXtPkV9MgfmAZlS4/FavNRtUHzVsx7zo//+ixYaXjQP+GNmCyXgx4se1zze2lY
6HG2xtwxVgoHvarZer+Nwisiz4uX2d2JFt8UyOwW+UtlHM0ZhBSlBbtAfaXD9U+K8sBMi/GLUp7P
aeShrcz6jOqN5yZoiLNrX7Kh7Z6m7j5WqiMH0AE+QiVwHLucsD1r+ShSxkW+EF5YmfX4U/RHjLdx
3ahu3zVdqzFhqaPB3zhC9Pcu0hvqx77zqTgEIwPyuubFG8VnA8CbS0cAjqAwK9u/45tjeh3fp7Mx
1kF9CSXi4YFo9Vo6JUSt+LHlDWYCko1eKt++yeghzs71s7c5Syqp3RVS4GTttgcJ1Ya6Xn3P+g+7
1IebadDS46IRMoYrQTSkxFpzQnhmj1NKDz5FIW5ufeuG2v4Upf4bp8O3QuS3n6tm34+b/zwKBxTe
IS6rzbvIkFbOsdN8VX7wy8o3fnxzOiTYlBisdG6LbQbV6D/qAYx/dsbqlQoSeJ7FM/CqdBROjK12
GbTiplq7OAgH/UuTZZyqSm67cSV7nhC36lj1xCnT5KxS1zwE5jzfl4EKVIlLKvHGxdpn3XZNHXwp
LGnUnvUEzeE+7O3SvahuWyIvn4I468snGjoUWPlqXMfVsBBuSRdCdEHtVMZ+Jo0Pe1h57yHpwhuR
I/hbLR03xO9ajgf9EQjpuGACTf0auH0saCU9AnOxuk5w/SLfLmlnXdulzUNaYDcGJhP4pcSGxGS1
TQDAKDBxpREbEcqv0bSc/ZZWP+ZS3OVi59E4wZ7XNdMVdvhYLnSjT8tvpKz0+Bo6ARMOiPYmmr/k
oo9Rw3uk0/Sk2R9alSwe0n0kyj4/Yc4Y08yQa3hhbbZ/m4ZMJhYPP3IKuLasDSJWT+cw2NNJeqjD
PBv1DJfXF48yUin95vWy3AFAmjuHPEefsBD8X1WeGMHYvEyMt7ZS5KlZiPvm2RiOvi5eOLviSvwc
WxSjYn7ArZkOz2NnFhcSLVIDMDFR5WM8d8MPw7Z+FzSe85VB1o53q0q9iya0ef/wE8WB+FXV7q+m
owZVNUZ9bvzCC/Vc/UC+HUDnqOyVeuJEZ5Ex/UW7D1554/YQO33lnHH68b3ySaHsqeR5yAzn8wQ+
E9tE1xypC4uAhurPWVXqpC/kxnC7cj6Xg35gWQAnsQy++GU7g9r7NpCGk9slnYjEBHtF1h6dqYna
Kmfv0ZPJHYmwMLaXoieZqLK+p74vr7nCnWn9beX20S8qe86EA+XS5R1yVvZfw/0CO/EOgro2rrnu
hv9tPqOi+4bQeQyA4nMsHPuAvYgYIIsyV8gq1p+0uefWQtNGi7h5XvuoL52TT9/p3tI0fji6CeVq
fAqzNncZFqBO9oRew9pxFfXac1knc50DXSNiYHmFGsRV+kHVjDqCyWfXRx0Eda0dMqZqTNY8cF+Z
W6edo1W0B5H5ENBGMBZpHSOs0HDtK4rgTAnc7dEAyqH0o7JXd89h++DF1y8Dw8zb2uj1sckeNZsj
0VaCpJQk7wkrD7IpdlknInI5w6En1Eo3aBok0X5FfFG113pmkC5Vf/Qak+nboGrUjFCTGZRlMDBY
FZ5LL9OTwNNQgk0dauXHKZJ7ZhENpOPQyxN32vIr0Pub05Ar1y1RSih2Sbv7zZA4uR9hkftBCXWZ
9DbijpTlYJ2lkV0WhxbFdpsPRjqlVNB2sTc056mwzVNduFZEM+k+BSun69Bk4234ngJQJL9mrWIy
sALjjqGWnLrWdp4cfaJQSQe6zKRmhOWj+K7+qfmsA8Dbeex7GOwKGVgR9ukg7nl3/Hb9g9K42Q0l
h4A7ZrGxIduhHtVkz+S+2/6s06bfcUN8QC4eZ8/8YVjlpwqqn/xDLxL3UTXBgUqeP3Vxh6FSvOB1
gFmBHc+2IOjnoo3Lxr1umUM3t92XOxdZWWz4OJD1qtu5PvIAANQyQm5AtAbh9mGW6+in5R6lXXUm
KPhYtVuxm9m2QruqcRbi3vFfF9exz5W1AqJwM6FrelN+dSSxL79KCFpkti2MlKc4L/rur0dee5Ja
7ee4yaRrtv5lkMOvyk1/UpGG3Mzd7mCnX/USMJcQvhiOqTXGdg7LloqKnVEX6NEmRXGb3em7rUCe
KyX7rOUt7/+6J2dfI/i4KGEnAuI58y/D5HLtc/0/i7H7pSyH3+nm7Ba7O21ELWOEfThw9G5PMcud
3GB1yo0xBrnOyb7VxyPNSHDGZDLKZr1M0ugwAAwD9wtHneGt3b76yAsyAY18KJ9rvIRH6Xk/mlzI
G3nofwAvSJJx6IJ1vfSacmxxNwTYnHTphHIwQDNRFKUuaciuiVwYpd4Qt93wa0irnzRMf61dnUha
W5/63K6OVKp0kd082q+RThF/iG35Qc0bReE8O7nRhwbV3xzJgRWTdaIjOYutPgDWXm7w5VSMj3Px
hXArdjrwIq07dmZnvJArX99Vb7w3Uun0bKCJLGck4cKc+9jfKP3MlAqDrRbx2Oi/Nb9KmUZJKtK0
bA4VZsfEqpt9a5B3jCrSqDxm5XbyojHFYOXDITc+CA0EaFqg/98eL+0DkHO8peJxnHaY+BlL5yYi
vWM92KnJeOP8s+bSpbChRkAOT1MqbuMsM3hzAak9VSYZCK0xq8PcIKsdxvLdL0FKgEuMuKlHccyc
YeUJ5PaWmYvmALa7TOuXenFYtJ3hyEcyIRVAMyKCzywYtCSzWnXuLXvlBfG6cF5WsgYMl/XJbveo
6nmpLJVRCp3tWgOIHUInSx5dIchhs/YUpI8X2JPhqDx+mIJIUWslU1iejXaaTgMtM2FL9jsVXEGE
fRZa3FoulbkCB9fe0VH5c1ChC1l9lohM0itZlN/MDtfWs8wE0+S9MMkA1sZ9LuEwKlhwWpu8vRDb
K8VfRVStLD42KnLoVtglCp2KObhPEh2q5aQ7WXanFSbcV/3f1ixPcoLwsoZ+vYhm8I/EVaDoq79K
qiljKhBRm/cpev9M/dpsynAQsj9ts9dg+sXmroj/TtiF+ZaqL3OA/FUwq7Ex3SarFU9kM+/IcTBx
stcVP29c8JLw8aqtLw1UT6jq8SGGr996nPyGf+7N9SAm12J56TmaXOeTUDZvz0z64pqJ6StQNDu4
NcUa+924JYptGZTQcA5af9Mr72/jDpIekcaiTu6ae3RQjM2pcPQKG3jw3GWcBVhTGos2CBbuaUt7
6lMQgDiDHpHn8F9ndWM4FYmdq+l17lhEyevSjdx9GybXvmTectEzc691DliFbe0ywxaR2Qz9Ps+W
77b32us6Ek/XdZQATz5hK1tLiY6s/O1M1u3C1cKTAbLkotrNCQ8t6UA3NC2efLIa9En8Zebtbrrr
v7WqnH5DAO6McdzZGvzAohPubK/Fu7NaSVYixKpM8I+Waj4qB6p69i/MVu4+aDokgQLcMzVy9tjl
o5ZBcbC6mTFhztAYDu77Ovf2saChaG7YEgKGz5gWnb3Z0Asu0QEK4PNkLX+MhpzOlTNP9KLmj55R
8+DLOjuLWXsvSfgze5IYhKbIPEL9VeVTDtpkWDEaSBaGvt4PvlfHPdN3iEwAzGT5MYMOnq2lyxHm
FP7O8Mk71TQjKi3a50qnPv1LGqatGaKZGOBFX0q4xYdgrMUIM1YcJsLE15HlFvOPZe3tfivw4Y0n
Cr/6ME+bK8lf1R1Lsp4++blLA1zjNlGp2CP9Fpd04dnqoJCrroUndqmBwVMRkhbz5c+IKhr/2kKn
8/4jEaWqwjv5ljgWhMadW5qGTt7IE+C2JxssnOJ378CHaj01RP7PlWRnWNw2dO0Kcb/+uqZ9dyRR
BOMoI23+QN/EuHGk+dbeH6D5aaswI8h2xYVPPfioonFd9TXU+ro/u2KIQZZHMOknD8b8mtmucSV5
2jSJQGZhd3Lr9+axQU/0ViRcV+q8ruPdWN0tMu0JOT6jdpgGP3tV/0bCtp7song35UM359v7klHv
5NvSPHV2gDhAcXSjhTis8gXArHEpfNL6IKkyzBfB6P9nOL1/s2zTvpn7cXsUeKCsjod6jjDBVVcL
5zjkLlrdNpubc2G24azr8zVYO/NYDwtnYnOwIJafUL0GoCcbPqoFYrKkba6wtbOmmjIh2DsPG4lG
U68BxNYxIETaG+PC6XGjc/3flbrjWbJDf1R2VGr6eoZyyCLZ6CyQzfSkZxq6gXXoDzQwwmm3ZXUV
k9NETG5U1Oeux1V0L6iKvo9dvYZjxzs2EAxOzy1Lh6rquJo3qkMWzThMClJXMxltWrMxzhiIOO0e
8ohtXCnOHul+m70FhaCqnnCCc9sWiLNSX9A7/TCzsbDtdLvqbzTFplfniNwwsWu4BMMwjRiVc33M
4ZkdZb6NHLX4gHoTAdh0tKit/lVsbNdVhUQQzTUCS8xhaeod5WZ7yVZO3fuyqJ9jti3PrLN4JQse
Jsl0sZV5dqipa64bzwU9Hloo3vFpWabg3Ns1Aa5uq3aEewVnk84IIFinf0T9t+ep5gJl3sl2iyWq
pDXqT3cBR8zEaMSUp6znf7+sufpZCi9F3SHlKfVGL3FS94Zg3n4qu9u0FhDPzcnUH//BTG5PaPir
42q4gIS0iWn69FKAoSeFhRRxgBUjov/ROGflI6qAPlzmEnLRcilkUHVO3QtFwyAd7jFbfv7rDE5T
2+N7KkU8Zyhz1xLtbm1RB+yaV3xiMGMuYowIWPLVUoDB/4a/iQS9F2fBrmG3vYb61oVe836RjmIn
QZHnL1Y6dWDW0zXgiXqecpM3OKMa7fG/1NJoR9oHXh38qug1EUVrBY3pj4LimiDunQ4n+jwQtZUY
XtARwotrbnPgcqWLMtVGT6JrePitYscxN8fuqG1Xdwusk7FpNypbC99e0aOwUQdl5hz9zjxnRp4+
Y6s+b2mtuJ2RIbwqyKssKtO5eEm1u8A7d1vHor5pq+YkfUXUZxsQjZLuHaXMU0nbKZLO+iZtWd8E
sux4cP8rc/xAUOzbs+QhSAxhpqjqEDFmJFPYms7z6HnnVAgXKvfhWt96lBaBRQN8nbXVsfcF7juM
TlifnPHkG0MZd3zqR9MBQamCMaOQQWB/3ZZH3viy02gXD4alfIWxXl51v4Yqcy5mhpamMs2nxgO3
lnxoJC82D+Id+sP0zp0PqusN3xVti0dHkmE8ZdYPW8MEIgOXuI575kyE/euyw7rbeHtGJzpBOY6n
Nc2PlHtfp23W91pApxXrnoEKxGpPQ1G5d74ieZi3kT9evjm6P7z4I2+OMFvuohFQwHeVjBzZejj7
uINW1ohHPDdpHBuLSGauEA9ZT5m5M+Psz14r/l3WpcWN0zZ41dIcn+bo0bGREsyBtu2Q1cPGODGA
DTYM+atiTDOyfJcVbkkexPTXSatih2A/cVYGJi/tWzaH8uzILIhdQiYpEPFiRIr3ZdXMo0nzULzh
4ATF/spl174HvmWGqIytU8GwiRlNTjGpdeQ+MYR3KH2bqm8OQHxkYi50F6aefp7RocVGYL4uIEAn
blwtEhnjeT0GM/Y810B0TeepJ/pTuxgCxr51HvD91Vzm+jxItDv+Iz2DuVqc0OEChnV8mzU3NH/Q
OBMRmWLQd7pjU6Y3pB/DdZyHK5CdhuDNRdBeXot6yk4Dtb6gaql6mlvFC20W7odbuvLg4j6MVf2D
pQF/aIVG1RTWpUP1giIxofhl+XA0ZyLJwrAOmmVkEW2G8mLNVFROvvOBTITC3A1+k7x/MnRy1HTY
qULoq2f9EZOHMayh/ado0F2Z2R5z698Myc4x45/1cymfSrzoWkbYG5GKCJTmgnrcOnv994vBTxU5
cv2MfDLgQlZtuJlLcCxn/0OvtO6wKPMTg0357lG8BHCC637cpWRiv/77ZRRauV9RwEZ1aiVFrT1v
dvXeifrAZ4FnYPtvEsMrSx0Fhs30R22Zt2/t+p5nEpl/Q3YYrCVwt5vfMVFcB3egJzFDgm3V/byH
sF5Cf5I9htugOT3UGY47IQMYF5vvZkL6qZFlASUznmzZ/ZejhrMUy2qK2TQjMclGOBllJp2f3uqK
ZM69P9bjB89CsR0K3X+84ukJhsJhepE9xBBshNyG3YjAFSNl08dSKjt2slhCxt/T2jnn5MqhXG5+
ZbA2u2rxc2gK710bfe+O3vxpFD12YeDUndvD47YlF77dffDHPtpyW2+ThtwWyzRkKNsF5574qFFH
7KgFCPYZJa/C8f29hfwnrq1OAF0FD62KujSPssq8qI2dVex7NxAXl4i43aLwgrJFRYEQ62mjo+TJ
2uBKu9knKHGbY098VehOIHlstxxAgkWFpQHvm7a+EMC0xI4xBrHWko8N7jHfS54unaIFptYntJj8
5/TljaQ7rE2FXTw7WOtdEZyZoEDi+RyDmRBmUZ8FJtxMtN9+gV9bgrxf2qw7EkgAkKqeHcsYL25R
xWq0xc2HH4g1+nSRo3DsM9+8ivqTIZfyRYIMaPfxXkVQDfutBHdWIqDpQlOvSz9E6NQJLBtlBEZu
nlKcB7HMezpLTONNbNYBsALbzche4qXBy2h27tkdrSnptTzJu4aIsgyEvgenifNh5VywnXPKDRhN
ZuIa9EBRDYSoVil314nuG8sXDlChjfR7d1MI0qTvdb/966w4moXEeNWv5d/ZhdaFO6LMcJqIHPP0
h8+peOPwe+4GmKcizWOjX6pEayo7tPp5N9GEFlYkeIX/4i23Qkr0XkC3JAdo6/S9Kk5n8M7I5ruK
G1z8x34homQqWWo6UoGizDK1yFq8+VRqUDakeD42eO/YEtD/1FJQfRgBQY1xMtg88vwH8TX2adEQ
P3YT7h2FaKBZ/ddyIfx8mP38KBzvLd/k/NQIo4gh4Z6p5vWJR/R1DM+l/uwU76Rp9Tuadu2kZiF4
H1Xe7qEmHKSDAUgXkaKti+TLkWQubfPDwpQ1/l6a1lmVy+ewafNR2GE/cPozieBqoAsKMwdH2DYH
4dJ0FxJ0tgvA+xv7rxuOhUtCSK7CjRxCSLT6c8AMge4aIkjP8ndvg9Yi4bHn8l108qoxAGg9twWd
XvDHTct4gB1qs4dPd4V6N7PsZg3OHOsiHVGEt328Tiiu5i7jGrMn+7pqP/p2UZdWHxYiPRrmXAS2
87h63/rIkosaGa2wt1vWZT+6nk/n1krJCegX8ztACrKlxETQt9O341LLem+Tnvel9cXecbfE7bg/
/Hm8dhJx7zrgXnfMHXk5/vMkX3TDL/Y+Rr0C/IWxgR7HBrrX80X+0uV2DLRlnXzEpkMFyOVplBIt
lTny7HZkeMnGw7biaqxkytrpoNeFm71NDu1iVME4O+mSW0lYw6woGspnxHKqdNZnJcbvjZTpdh29
I5aMHcyQlkCxE7FkkAi31fFaIe8TfE0lu3wGahvXSDlXh5Vik7/hyHJgK7aupTYO9TIQwdeMl9Es
lr3XBFyqJVjzNCO2misW2nUBEifCJaythcIwy3T3Bq7b1yXIPlqU7vVCtpFFCHA/4kr3S/WT3LXL
6ukLuB4J5tTEIbzyIv+nAx62o+9bu/F1POIGWntvAb7rxGK9Eu32OW0GVavT8ETnpsQULvmqLasi
paKmJBd5aujr3bDT9HvQI8DGb/rEnyVuPk/R5aGGw+CNeD94JQ8zYwVO0yRvccMbS/Y3XU3x0hAU
sOp9mci6OglCyQhjxDa1uP5h9oIHxFs/UWWDbgzsFuNHcG8N7d77K9GFEkOa+J+n81iSG9mS6BfB
DDIAbFMgdWYJsgQ3sGqKgAzogPj6OagZm8Uraz5rQaZAxPXrfnzo2qPVGF99rXC5mHUYn32rvjdN
OF0tIOBcbJA7zTlBM7PYDweso4fWYxMP/nuuq/HIlLkQYgzLoxerjYzx/BaO/CdmksJp7xZnxX6K
KP61J/xzMeAbkRJ1Wy3x6WV/pTZ5htlsXyBT7QbPT3ANLLtgnP7G7RS1i/Ou/Jq8RuNwORqrU85J
CUEiFruSSw9RZ3P6SawPY1u5fFRxzRVcx/UxXOO1aDfISKBQOd6MmA2d+xnDyLg1PiQuAfCV9fph
ksZVpoW+c09tKR48sN67In2OlxAOxUUaDhdN2zjKJEN9FwUnFP+13rE+LFAE1wWHOrIZNwWj1Lup
QgTSyIEQZFLnGOt963xhiwF4MZjt1kvYBgxTdbfs2riYroclvOzp2sFWQSLKOpJ3rPeddq6j72oS
n0m3MWPXujkkQ+1GeM9+xIjMAEwEHOSqoe5c+DA/jThoMreZtx/S7PZ4HcydU844qmsRIknQI1Tz
AQoIVN8zizuH67tHIw5qSAovSdaYm9bFAB1WRJpkA2JzcJ9Aefwk2UTTZCfmKxsDSsi8yLccF9cs
xVi2XquVG+4oNkFQ5L+LxbYvSY3inlEWeK74FIPygPFVixFRrSKzs7LsZCefKaAZ9qD7VpZdh+rj
Wduqq8Zt78MSK9ItyMLsBpWEJZdLHMwxisjm3EpqDEdDjoVsssVzMPPsBVEq9oXDo44aRM1eQuZJ
878/SvRge2mPgWUulKrxCZt4lbu5t66LrJ80iy7210F5smcro8NuKHEBwA7gDm7sCXX5194DzMK4
Nu+rgKBlXP3iUjCdRNnh6iUNVa29UEWb3rF2cDYDV3BwCkG2I++cy0gMGv0IC3pVIgPbiQ0WDBOL
X/X7PFWfNtuNbWy5ASpLdazLdVEIZk8oJ97OQO1Ys+BQNuxp1SXMP6IeQnb4GNQUujjNcPsKaGRE
r95r4ldwKfTw2ydVAsPClkdsMWe93omEvVZ2+g17uXo0o2Ao/jVmyVfT4sXwVk8mzsRh2wIQw4XZ
rIJ9NVJtudqfODrLHtNIaXYhyl/5g4GuJjDBBdfhIGugALpEJXYMHh+TWgFf4SOMA9SljKRZmXF3
MfCxH4um/5d5rKgI6L46k02xKm7FTS/n4kh48ZOXUO2CdGqvlaepKx3rV14S71x4+cPvAvbvqiHP
N8j0R5fCtdMqcHZFlvqMb1BJk9rleVQ+QEP80Np8Z1HAdd1tNouRDEfwMdfWCLp7QTHurlfV66Cn
cWfioEtZxcHXMN4MoGPb1qufJ1E5R5mjq86xkBykJUIpSOCdyVGQ2Wm/a+ra2qvB3nz/anAQRguA
eKEC+joP8jNQ85la3I8MvXhnqCDfp4r9bdXOnzqwm0eB3s6oylKJmu9tn5dHFafuOZbxRyK6NrIp
rCIirP4BedWHrsO22A9Fe1Xz0m78IDCxm69eL0gXPW8mRDQkej/ATprckN4/BlPBeAmZpkttnQlr
cK8oAHE5fvYhxMdAQMIi1kCD78zklk1EjuL6ZXZLlJWx/2ekRIVsH3Qv7n9n48XLJ0Pia1HHWdQ0
1aV2YzqlO3Q43b+7rl/hJ1umvbLHH6MdvE6FqF51mx6mnvOdiGN5FDyIQBDhkxZD+D65xBkyQLdb
1NVs44+SDzWE/P3iuSx2zB+DQRrKxzjAN3K+jFDY9xUolL7Ghz4Wfhd1S3JwbGc4Eg7GFji5x7kN
fqaD34C90ey3wtx/5osAJrIdMdlSF78ZdMBV28iudZW/CNEXqIT969RmHoZq0HeEK1sp/aPbwl6d
EqYZ7bzijVjOeTIdJhZKfFVYlHYQR1rE6ioG9FiHdb1jB1Du+WRZmOwZebTlBLt81Ok9yE480j7D
Dv02S2V+Y6d24INbnnKsY/k4mWdE5pjhLqNuACcl1JkQdjeTqQA1f9V6TwqZlILPYg9rzzUOpsc4
OkxJ7UeNmfumczYvBCL2Zadox8mMo1dablTngAEnWBQJ16I68A4mWJqNNYmYLZvXcgpKbmwAoLow
+JRVISIZm79yp/rpsh+4zIlf76zWRVWfnKvw80fJCnTrD419dUhAsiBHRM7epKJfi4lPyXDvkFbG
rLcq7XL179j+sI+1Sxy4kIjPQZIcLUOhhSNa8/hNzyzYoUPpDmOj/8ee1Wclvb8VW0LCbYS68sz/
VAkjFDbTl6ps4bEACqoNGyJJzjPTmKChLE+h3CNLuREQddhFQ452hLaco7HRc/Iz8ZCXTRsRzjMi
s8oF+TVeT3NkhSDE+lCV7nPWCLKunW+RZcAI5wHEWScurC64S+phPjSXZT1QBvFjbqAcm7H4N2CY
LRxQA6GJuQ3oKGHN6YG6GxW0wtMIJT9IBBH6q7hgfevCec91r3KjygVCpL1iiZxGxefEBnCdKCfD
SMQeDCNRP8wUsmu6d5uxO1EF74JJqn/DR/4q+7R5Ay2ccSqZD1PNz0FOLMdbXbJazMiISUwkAohh
lzMr4RJBBeuXW+Ih3ptHHVvVT5NesgCXqj0XyXszFBnuWQpast4PoW8FIVFmVi+dB1AuEbxFfmeW
R1LP5iMY24NK1H9da/doFDbtjchlvrfUe5weeoMETl52yJBOGSyWhLPUa8R7HedX3WCACKb0jY3t
VzU05dFWcbhDB/wDZAN1dGDr2eKNcWqD3NjA+GaKRG49y3wJvPpKFuttggbv2hnB0WKg7McwfigT
BnbJc4JLHk8UpaYj+JkBP/VYb0hYIeMTMk69er/MdHRTaPiyLhe2MN/1hHuyZQgi4sVnxs3Ng2yQ
BnpkRZNbspqmgkAfmFp2r1HJFi6S/oV+p35TNQlTooUfbhY00LYADUfMXrZVvxkdaYClRUoJ3A92
0+YudgKx5Qt/8ybFsqqEz8aRILji7rJsn6UhTeIF1eqJ4mqGmdvep7FEcqCQZhy930MvPthOPpXE
fmAsgCcR+lcL8g9W7kmQJLzo4RRMeCq6sbpRVwzsV7RLBEULoWZ9QxK/bQ9BWh4g3jID6+VgFsgG
ikfKxrIKFLcQhWshUjEh/fFqaAgrZmHt0ia+6Yn1QDwaBwC+HR2bwOL73poONQlJ/DdcBFrMBZx5
GT73Kat2Rar+5K7ivWhg/xrxeChD44fIkAwDnSDzO/ohJP8j7bKr+gSLn+bo8jJMiNaowGVJH9dS
zJjlSh40BZ5GPnv6TMzzafAEdTBTdtR1Hd/iOX9PeVwvC43Hah0IuiNcdnm0zfZgBcE+CcLzshiP
watxsLsGrn9qWGdr/g/f7j5pzXFPiSyuh6aeb17Gy9Fzni6z/2Ee8LszxvQ17nBTPMU1XoIRcOnR
JvkHdVtfXc7IA9yif4sIzw4UZKpZHCoB2Vs7Sjdnsuf/dXTx0llZn4fBDm5DcOf9GQ+qSqnrDH9n
2nie3eZX56Kg9b3/Wo4szJ3GJKFu2O3TUNbZmn1FjgrseVeHrEYTLssEBkF6EniKLRvYoNexHQte
3S77BC1A01in9coge68GuTcFvIwU8U4K/ugVpfc7OfQP4ZpQozAqoOBJtB9qk8M8eF58HJBDBTxg
LuVe1sNrllJpz71xdYhxUVBBWDJkYgWveURZE9S43IdC5IbmE/2wWJhDsvYB4VRDgHQ2qRY0PLZE
ZD9EQmKkyl25F8JgEzh+jF5T4w1d3gbbdrb9gL2riEVDagGha0mcA0rdiitoiuMa4CjYHkITpRJH
j+may8/iCJv6XzP7gOCS7UyiKDgTm/lJVk9wcXySeBafrEqBUxbul+c2yWmqqxc1BtYJUZa7W9zc
Qo7/fYMLkXglhjMzILXEdnE/6PLhNhypkLyeeyNGghS/eRKFm3JUm/rax8mXr+0v0yEvSEfBCRPw
xc8yssN2+O4F7lVY08+iwinZ4jmJS/f3bLl/tL0m1YIOxVt6a3LX+Gt7RMuCPH/zIEJssnlCq9C+
uUnd52Ye79JoWmLqq7Nb4b+xyENnHb605h50jrlrSuOse/NTT316rq3mObUdge2aFViXo/aHEvlr
rPdlNkZa9b8KPOIm7sqJPjmIVoTAay4rPQiya3HMeSxtJY/TbLHqyMyrP7LD6jIZuEkCnz9ol8wZ
CXptnhLWg0ZVbxBGqx9BieuMbLjLUHAwCVbtBon9YMn4YFUNC5bA7vqdFfvP3Sw0vQ1Vdx8s6IBC
YtY2JHf7OhG3JdHcbsHCb7Qq5Qtw5JOZDMtPrxhOvkg5iuiz3IikPuCL/mqAmo5OGhyHlaRWlXwO
pXIDHP+1CaYLe22cY0at2jG9xWHwVGPkUG7HZWoCTl4R/yBeutjH2gqrbeVVw8+GozP8w74noaRA
mbvS+MviKKL85p75lFolqzqIArTTtupfmG/PlO6VD0XL487LY+u8gOTMKvfFUGl30ylqPRcY8ziq
UW3J+VhACVsRlQGpcRJ1rK2K5G6YRbVhHH8q4hKTQ+dmx8xTBxKDG7AC/TVsp+CWT+3EWx1D0uTi
tKqx7FFDSHoiITE/YNkZgMf5lDGTht6aC1uTrsQl6VhEwYIeCgbWoK0feD9y2iKSLui3HLEfIlve
g7DWO4+10zZjfex2QbgH+iN5BuD0Ay3CR+IzlXh9A8/sN5498slaUnEacH7MM+zMokj3bKee2rRK
L2twAgXsEZRYh4cl+Ccr9HLNJoCrLWjODNvKdUz7YpMlGOtdfAA70P+DzbgZjyEXwiC8eQbZdVvQ
NWMXRQgMIeTet1bPUkSW7B0E3K2t2yYKDRRSZwGkXS/vBktx5F3yBb7IIzaCmMBDae4ZDpa755Vf
0kCIjSE1KbybnRYa6sD00zCYE8gok6uFspKyfFIFTEUjzTWnElm1walPMd3Pu97yxN4QBodNPrzF
8L9xiODc4LJ+A7lUjOvLP87xyRwin/dqfRDWe5/fCfcMu2Mu5EheAHbh2U/KyC/7EZxKNt64gk4Q
3iaun2TyJLyZbQpnhOS9Wu7ElkGLS2M89E4w3/X6w2oNbql4uA/fv2xSMCfhukX53nL03DC2quL8
ygbnl0SVxTCGrQgTI3q90ZBVQax0iVDww2imWzqKU617jbt8rm9BWv3fD9mUV0wB+oTMV9+0Vsm6
86jQ3Ub3bCN8GKZ9tyZyZCS//a1o5RWbVXmc/KbajZmNEkAc8pk3NVBtB0mpcI7wMwtuA//7H7dU
vTEYts+ktEnl4vMut0yTyQ5uGvMPniFyV0nUyfDTJharChw9Ix/eyAjGr6zkj5O2dNGE4fAsppSH
o//Tmpr40Xvigm2C3eNo7wymkU09Nr+NgXdpGVgHT4uh2BNQ51qmgpyERcnSVRBDgY924fDm3bfy
a/Ar1zkCOuwNfxLt0XFATnL9PabLL3flr4blcuobjCtwKldf/2dolp8hZoZdOeZF5DXkwfzh1iTW
HGmXwmzVecCI4hTHroK0p/VtLntY+tgRLjLn9xvgH+Iq8961pXx+duJYgZodpnW/TTlzbjn72HEs
4vbklxomhp7KQ/gVPPl4O5q2C87GPL4JrgrH708GLsfurn/PiaHvyYlN+fDogM7soHWoPbmIkA/X
1oOAqafl6BcQwWLEh1a413lZ1L63KMPw1dwxLqKXYeoDBk3wCJToqR5W9la2hIdYkCYf4WtxVZ5Y
7E7Lly8WLnGwt2iv0PU+wQvQZgkXrHgpj0UBC1TUsn9OwTHDdnivfbN79nT4Mg1Lxx92ufkuVgQl
hufRL9i/5D7c2/UkcghxZhbLzEECs4YWes7//0eF+etUwcPBD9hsvAB6ytyW56lnK561YAZTpvRN
nijwtGH1oHsrewSNwbOhoJRokfp5EfQTAAQdVG3+MPKuOFFAiNeI5FKxuFdtNfXGWxodEQvAQTk5
R8hm3bl/pwTHuLHSszcqX+pIaqs/oWvUzXSvFjCTaOufBGMABOMvreq/HmPg5Kkz7z61sryAETRX
LDX4kwHPyZ/GMN181R3sjjho4HdU8fidcxbrDz00BLgs5pU+ZW9Z4h2AfnEwYgfNbMt7AaTPCecf
axyWS5ezSTyUTwyKcH5GffNLmHzS756mMftgWW/xHfiRzSqjvVFyNrX4JiBy1wSYs+CsZiPYlyL8
g+nchWeGXocGzLNwUqc46Nt7z+d3hAl3dF2Cmxr0qOkRuSWQhLjYeq9Fgm8CPz81AQpLHJbVnBO4
G83gmGAq3M/KXeNoeoiGtKHjOo7gjho8S6hRyYFYGiCLKPVy76P+GvMFomHiPjzZ2dsW5XfnOMXv
sVMNz1qbf9ns/CcDesfqUTu8kCQvDAATgNOmtxaOfZQLZ9rMLZCifs5/JQUhB9odXjszw0A+VOYh
abxwXxqJtaM3a3glYLSB2ELUwsPBAbGtI4/yatRSHAnLV1sFZOOVxAGxV1q7jdxqN9Z4yPs6iELd
4RYRLJ5KYnlBshBPcd07FG7vUrT4aIYeM+bYmGzD55jlqvfLT/BOZBXdRF6X3SgWOjjosZuyMOlN
kUjhpH/w8jZ/6IBIzrNcMN1UH9T3CtbTrdqlVCbUjj7PA5gS3SxsPTrR3SqgxLtSInt67FBOSZu/
kOpfWH2aDMdu8yNt1XxtVv9Dj3890SQbVexxqFehINBTXrSnBVT9rDpCHHMZ7Nn7kTaGIpOSqBuN
qE8mf1zbxb4EzSxHJ/gyXGWDYzMtzBxrJbFLIPMyTtUbpcH1oV1aDNfCfbdba3iKcYHfXIcvgXby
4+LTpdE4oqZPgD8ULBDj7Dtg7qXhf1MEEVrKkCAsX/5w1i+TQy1nMdm/CSA009JGE8szsNZhETVy
9W5SArGH2t/uwmH2yRx1bzGvGcn+vt+BcDKfCsPAk24mmOVpNLvZBTGtfuFJ5PONLd0gvPvwz/Yr
uAoXDyMaQ1hlLVbUThZE3txftsO04JLA8suxLO230XCPIMf3flUXL2mNoY/asIswf9YxDKJwYn7h
fsRaHWLsxjO9A1vvrUUG7sJ/HFKD0QJbSnEJdb564TRNYTMCRNYrK6uwdf66yOmt0v8yJxgeZAKu
9dSOkY+HZ1N1jnH2+qFHUC3f6R71QBRSd6dXK6yH7gX7AYRHpivjlAgMhW7oPyafJy2Ta6D6mWPC
fjXdLNt1NpwpQ+MnVFnf7q0Z119BxH0bpF27U/P4HzkO5+D5FUm5fp6PPTTFHTYhYnBgWk6eb10n
YAY5V7lrYpftRo71l1Vl4WEBtjpOJWQSkPthe+M7/Bh9x+GzYNRMLi42fGSx3uxGRvHsRYYqOMct
y1todyBHWCHxCf2T6S551GbgXyb/57I+9odhxHLgV3+/XbIjS89rqyidggl3/H6G4YL4INbKetQG
O4fHC9TvdABZelAGYM+0QoBuxubJ1O66PcUiUMWc37UiE9KI+re9pOPfhh0nHSlUki9OccuB8gFh
OMud34PxRU5hZeZx/R2b/0aSeGdduc8TgQt7NanrYQGJYJDMlz7PQ1HzxDBrKJPST2+GDs0T8ASo
pKS4S1aIR2nxwASmxD9qF+N+wo4RDa14Sobil+na/GkFA0DNSE8oGYBxNhRPmF2Se1vjVvQR7IM+
ZLtbbiTm4F1CQunhkZpJsvV50UJYrrPxOVn4nY8tDpIED8+uxG+GuNfD6/HoR3QMJIW2QhBD73fK
Zh967lqn1YLGI+R2zo3+2SuCcecYvfGhww4kTUOwP2OeIuPQnnnRiLe2mcVT2akuwpqwkJEsMgsF
5Iqda+/65AoHrCx5zfOEVw1sL4tdocioDMUaAK1ngkqIdpaFQmxjYbqEtMMBrQxwMXm7rsRN3Ei5
HNjakqceCZL25Hk29oArMnPME3d6AvQKgX5sZjsa8/wX2mD6kIn/qi0ywNlQ3SeZjFxBWuzu5Yz2
pFbmUDjyoKMTiFYP0b0NnbIOVTc/Q8OjxcxsqtOYr0b8FP7wHfJm/mSR8oUlozC84x7GzHP1rSY/
1xVfnMLw9rmDe1SVUAWFwlLX8QKkiKoknFZXaSOmLb40IC6mVgidQLxjGhobkdNxQVaElqdsp50f
iBWouB5TF8K4WIS3NQbuat7S7XKmpThNZqRJ9665QJ2+w0blwMmeOgj7sc9Tjguw65jnpP9Ty/TD
XkqHFK0DhSRxo2wUGJYUfKzGZseWwowr6xheyMRmU9F9NPem9dz3bMls17+Odc2VwP7i6bKcw6pU
9GnHYeRZ6jNprACG7680T70NPkwZ+OuGeN7AzWoPoBYgk1AhuyFu9I0guBFRHg7MY8We1Il8Y7jQ
vDe+jDp/BX60wrq0uFMJ6ZgSl1rAwjk0/gNRUCPQ8o4bYTPus1pMN2Y+zjE+blvXCtlkFVZk4AoC
AoHy2A5FDJkdzUsUBps43im55N3OGwI6Ddz8EfTTxnAAG1TdyJjR178Ilpzx4tNUjNi5bzFKbMZw
dk5VaWzDlgSEsthCWEOB2i572AZ+U7BZaQm3GVmka7pSVeE/k/FTJ5/ExxHU92H0+RRVPPZsB15r
a+1pFkZTYtzAL/Lk0JSD3kZ7Qkg2J6+M+eFI55cnSIQMi/fMBAl0DAF/ZJZ7okqayyrQb1TZD1dR
V9dbiXf4DtAM+LoumESXy/cvpW+afBPiYKdWr54JVhFGcX8tE1SH7x+FU/0bQ5JDmEt+UD/M8qTN
b4Evip/KJmuCtf1IgpKlmj89FWn2ZaaE5GTafdgjfq+Z/h+yOlO7RYlfyHlTC5wYf2y/kE8+E9/G
zMW48SDU7ofB2ftsIiAQW9vcXObIhXwNWOA6AH1E0YVFXwUSu/ZwznF7plkOvAxrLat4GY2gpB8S
rdXnrc2q5OQE9Ez0c0xlx2Bh8TW+KGJNqChp5Y0x+i+p3oC5jI4Pvn11NC3WqfY43WloI1IYWh8N
5mSu0YZ30AMnIrUFBzYoXMOXSm9SPI8XQn8opynLN7/4sBbZrNGfN3s1H1i+rs/u+lcD8dXcKpOz
RsLHk0VSolo6MprmNbGq9CeddMW9MeXV5sArqmx+9fIWn5CV/wDigueBMNndx4MWLQEADs4EY+uZ
4q+NsQzwCRwKBnsupfSwhjUaBnAH4GJEyirXf1hLdjLc3GIot2UEv1lGCtpsieUHrdqgWo5iqM1c
Bfa5Csb0kVP1a1YxZHO4KImLmFPktFAIe8bAgKPl6C3GE8ueZ1cW6uLQIIL1oV1lgAgvXnyfYxqv
5pDXFI/nRjQKoiHqchejajalxZ2K389cfy2sHg95U3rnTJEtnH3eJpjV3baNCfNha/Y3blz6m3AM
90Hj/jDzItnNXQ86gZ0BFrj60UzN2+R0DDjC914kUOVDL2pW/ePwQ7ul/TGMVKw4xXs4nX08tpfK
IR448dmUlLTlAXFPQkuCcA02AlZ60WqyuBvESiO89N7KmE1YiIGtFI3bP6p0/QJzF/9qevWKq/QT
FID6wZgIrvZu1KzjnYl4cODGUAYVlTGbsOje3DqEN1YrC7l/fpmHbrnVLfc01xl/6YwEBFFCe591
IYaEEcIH9gNWZ3MHbEHnN9OEu+glyZeFDovzsC9fSN/s6POJgeNrcy8NnV+mMTxUbEKOGHW8MwcO
5MQG3yQaKIjmeeP29ng1fdo2uyIlq4ZfQGfVC626XOPycdl0Jt9PTWfsUVksBauCAHvR9VTgePro
sjHBplb2kfb6X0a7Tu/DYJy/KWZ1EHLI8epGVe6Ioy3ZHsG7c7Ge9OOlynkLDWN2CC33xKhEuu0o
pSL/Jc9+yO9sNNKoD7U60RNLQmCejeTguhZVpiVHKVeVTYYtaIvjcuNwbJ7Xv8BcAFnSoo8E9iFg
J3DRSVcl185AvnZN912FfYVzVDtPU+Lwd0JZpalpKFjtDrZzC/shOfkp1vCqUo/As4qryUfozL0Y
GLfn3DqzJ/pIjItJPUfsZc6NUmkNZ5epRYxBe+t7jYXPxf4rcqQGuDbnwX+tajWdCwy4+57rE9RZ
17kMbuPsJJV0+4Ra71Iq+9p54iYkNUOm+YTcMZSAI4dYYqOiw8pYeJ61XUO3wQKUJ+jdt9QqUUGm
935eaJl1cibChOMqwee3cTte0tBbMeiO+Rvt47dlBN5Ta8V7s0mgikweVDPff8OHADfTXL7SIe6O
o1EBXqiW8g47DD7SaO99kfjbLCgirCfja97RYGf1mlRgh3MruzDpcr+u7OepGc5NXdzXeAy56HE4
2kwWF4+3+hgndI+ZXNkR0q2bOfrJBqwQ2sECiSjXEAuJxeFRQEFHByGH135OpOIwClnBI20kATwN
PZkH7cDfGhqUUvJa4uR78TyrwR/Mh5T//gH0sj4UVANd6I4Tl5nacXhXlzDz3euYVxPcO+pd0x44
cxMLPnL8Td8/vv8ZQeNQRp6MqgjJPiIpMAD+HpFIv+Y4hKNT/ocjbz8vgkuzNW4gef7Lvdl682zz
kPkdGAP0Jw67+UASoeUiReWyQt67KvMwCkfxdSQMy/jfbTvH4xvlv8OpSkFodQz8+SeykbqYtbqR
VHBfcnkveDq+svfxDmDCac6KafOsMOuRXrDPirD4tphwwgysxazYFAdhjZfGB/KcY3JmFMMWUzQA
WfsbVYxk9HFfcTspP3I8XXuwoCzgledSftZ4l34Qx7gtgq2ZmrfFyd1D43lnO7O9m79WK9p4ythk
EUsCRMj1t8+f8DTBx41XgrIpbkWrw51mG8h+6qMLJ/7stc6iwGe8LArZbit8GPswQy7LFeAI16nS
vfQqnC3WRQ3M6i52u3MwcuqXYK9epGFdPIShj4krIXsYk2qS0Ck/YisLuBfQBxAyyeyNcRQ3+iVI
iOJ8weqY03RUCLjwuMeXJUxvvZ7oGMpa0P9zcGxkWZ9bXeGSswzBxj+ABmmMbM4Zjdtcgl9ff+S1
eDgUip+k2x+9aupfyyZBL7SwsWDwP0IbgImWSpypAYY6CeuFPVlwypqmITQZDNQcLCb25a66xdPy
h+uUBqJUHIuMD1HbYwTVg98eTWRnNUn3KCzriYqL/JauCGxtj2+TV2fH7//r+4c/dS8UdqT7MKAn
fIgBZ3wX6JRM65j6+/dai8+xT8jLwCtjQxNnp2LkcbkMU3mgGeTYtPaZnGz7rBSoytY0WCNSUZPJ
FDe7ndxGf5xPZZmeMqWcO8M55apz8IdbNqknqPfk5EBhlod6+fJQv6/+G0yWaJgK+xTGE3ihMQQ0
rYJsK1zkMMxK1mbhlH/Q/0yhZ3uvK+yMgUFHOlZ4+RgzAxXecsyo7quXpnPdqyfwhCVF8khcGy+h
VEBx2xGGjQ7qO/wUmjQa8xXkW/dKWUpy6Gg9n1lnXPvRVggl41uNoBLXwz6b/P/cRccRMdfpGWS2
2rs917zQ8IDL0X179MP0fZYItrW9ZNcUVgIMRIQds4Jt9P3/ff+V2/k8XmOQRDn95vJ9VvEfYLIg
kIo4+NnWNEM1n7rT2Z0NRPIjndxmV1NyDuhRHOx0iSg7MTlJyKcP5jp/OO0PmUvz3Oh0z0MZ3v6E
dSVA4iLSQa+kCKoNBfXzWTjVbznAeaHz6isJLe8yhOJAexrUz8Ws2HUZNJAZg701Q+I108oRyYuV
S4zosknllFL/ugw002H9A+zyyix76Cia+rJq/u0wdkJYGkdcZc95Al4udea9nVj9DiPwK/2N9T2f
8b+mffDSloKJss+/0swdbwP/XJTHhrn3KMghu17aoMjiDFurrY5wsIms/MVotZwaCRp/zYyCVvtb
ST9gPflv6Jf+Z97W8zFUcJSMgb6/nk1bJdzwtSkyzXg0gWc2lpfazQzSUj1feSWQhrxH5Xn+U1EG
H1U6FyxN1LsdF/DxbMiVzoAtHL/L1naM8QdfTPCd2RtNV8t/dpg8ioYj0BP2Y0xo5E6r7C1o7M/U
GhnuK7d7ShjnDiCLg02Yee11jpdrbEnzme8GxmDdsW+uPudAqN080nlhN/29BWR6hqnUPIiRLYds
Nfhyw7ktYIsvoZUPT8DQThX63LWZvf4p4a3gaJFAYoQ9RXXNTsEMBbROe471rqUxaccmESU8hdva
hIRnuIR38T1Znkx7JEuAR3iTBKYb4ZuGpgDm9vH9o8+BGWHzy6M2dDqisGuZHciiaPZybImjKFLY
C0tK3mn9dVBp85pZ/qEd1IsusT67Wf7OUAOANeCuVqfzdjIRDJj13gp3RFu+Cg6Pq23ZDOMwQm9d
R05WwD4oEYXjDR5Af+ePFFrAaTvG44rzaq036Y5oNNNqoRjnCc6IT4iegVjjVT6qJTTPAf6eXQcZ
e/PNHy5klh6y2nxjjGv2bD3kHkmdWdstlnNqM9IEgIeib2emZYctpqCWpGRT51vDbV1KAqhoMKkG
3AVwMjRdwzp9r0jRMlv37zJrD6HJm2v7SdQiQ2HoZMXMFlhQXEQia/K24aRfvhEEqe1xZLHfBjOa
yGipc80e2vOekWOSB2CKnfJNFZWFUW5zJetHivGayxyAm5Zwq9OK+9QEepsh6WKGVcfc7PF2EEld
6Cz8H6LOZLlxJFuiXwQzBKYAtiTBUZSoWcoNTFJWAgjMCMxf/w70Fr0oWVZXt0pNYbjh1/347LnN
kQAkLbK5mZzdgfMQcKZ2h41ThE6UNkhUiDh+AZZ3kWQLHWCKEJXSB1Gw/l50j2ICh7KY058Ojf0y
+T1ZIIUSZCT0bRiKJIqa/9YV59WEKcWr0vTQuuorsxr3KEYs4XnmmEdJ93oKn3FT1ko/JTatDk0a
9fdjo46plU1ca6szwjI/K8spw3QAjIZrTd3BWMSx074YTpw8TAusSU5IK0+AfVKwkN7pTZeGnmLr
+uWx0Do+TlP3zcDBOb5BspkJuN4HLgnrwX9q+kxeCdoN22RRSCd+8dPlEEkHOEmhnWVUiljzCQlj
3AmuSAJftxwiWhhVVhoSkDJyWvWGkg+YMRaVO3pI8umes9eHMmZ9iNN711+xlBZLBrrPBrggrv5X
DAvhZro6Ng2rskLorS0cAtWOE7EhmyYGAIJcbNjqZ8BNepCITw0RbTWQnWXZcHUdGVw0TWaCIYa3
jXdx8oSyU1ozbwXxT0rpyw8Pq8WTZyBxdgOGgNxzXoRhd6EFyWXTFiti0xuLdx/FhxnG7g6/3DIb
c98mSxuKfdZ/ulKeA2PmGVlhtabXi9bUSpzjscgOLOdJTHVudVuUuBRplb1iDlueF+NvrqV6/f0C
4Q0Qu2xuPmDTX6WGgP91YP64/f4dFbL/KdNoKHvDEz7wqL2jng/b0TiKMyKgeiWsBL24youjSWXD
awdGke3hlO6V28E9N8u3KSNszIhicYiGF6dMdisliv6GsFpx4VsKdEw0InYW1lWO+rvO+/y1Yl15
MwMOqXNZvA4+WzUd9Wz1Rx5Ig0QlD5Tx7PC3bHf1s2OfgsKzQq0Nb0vJevNKQ+wON0n9VFnLmQOu
uLVti8tmSW8ZjNZXbQxfjT1iH9Fd/TqVBr8hLNsGpZiX1JRkiNXNzqnqlf0Qn/zBmUkh0UwnING8
a0rZDrQ3YipJPfd9TXpu9JB3199/ClK2NHj6cDHjZIsjcZ0S/K4Kz8f7mLLxDSaZHUpBzRjA+oIW
qm6ftWKm6t1luSN4GHJDfDEljI8cN27eAkCwDZbgeRhHOKZ5Yj8NXvJT5caPG+fGs2uwXewivn0z
T38kr5xh6P7jpbbcjOnXH+XEb85sAb2vzwnL7aclH8uwaZY9s1B8m5bU3ph94x7mKu0O2iwfDLux
/yqeLgIF9NK2JpmyvZkG1n/NxDOv8R4VH+rX6OSvfuCXz60uv8cI2g4qYSlm9QWyOgRqAJ/Fqqzr
yPafcAV+nuFHZDXbRPW4dNr9Ysv+WM5QaArkygnWcMiP/VCXUf0doCdgtc/kh177EnEorTdLVF50
huxK5j++rdtzGz+W7cNdCjLjCIbRep+YdFAaZvEcrcsYq514DBBFvoJyrUJJjuptzIcfxkjeHCxK
aHZh4+Ij4emYt8kCHskMhPxbt+m3EEp8VKZRs2GyF/Jjsctjn2sryNLiJnNOPJTb91ce0f0R3I5x
JjS3nPuhdvFPF/OlgAnZxLW315Hrszyo6YSotHrO8w5bRnbxOEq/qvquzfuKs3lcf2dZdmegBDNj
UFepag7mcdEeJ5b+P0YMftnuoKjWBHhY9MzZvhn5BBSF2sC/puamSV3C1+leckS552Ua7u0Mu1FF
BwKrtbAd4R1kOFnvo0YWB8fPNC+oZsIWGoERWBbO9AnMH8/CWTs6XX9w0oX9FwO2lBx/8pbCLOqi
+geHE66NXSHos1vmBfPRy/tHW8LpXTQE4S4e5J9gci4WNoZ4g0l1m9hFglPAMO+m2kl3nGYvJOSi
0ygLvCQRopsqe9hCOVaXRARM31Z0RyZ9a5ZV9xdry67Ph4dkEWvSBJSBXRhvLsUvm+RxgRaUNRx1
GcT9K7u//k7mc7STzPifKnfDRC/yZ1oF2c43qqdqxueRIxpuTBKWB79Z5IvRqy+oN/ZPZ2VPCgPJ
mxrthbvVC055h0jCX5yHC9fFIZQuPwg8cBK8Ej41+EvD6r4ATlRckbp5CdLqOnu091oNxNxFqB1z
6zEblc/mkP14tvAic/uZwtvlyann+aTXFUsUQJVBHKze8xbwlKy3LdPelZAVD3M+7EscKfcK0Yr4
v/FiFQHuDDGMxxGIPltmrpcew4gzmj88fJzDmKa0vOSlsc8wX58yNq5P1siBEPK3/mmzG31wR6Fd
/yXQ2tuZhv9PsPRBRSKdkJVYleHnbZ0xw7mJyfrquB2ExvRhoSLiZvqlcbZY7GJz40M2TlD5ti32
/Z/aJSEmqyfXSYZX2HfJMWFDeBjbUb62bUVt4iauVXdsIJ6eIMbswBqtL2fvLpW8yKbSfCRoHR2A
A5s3o0jdbQ+e7cEoy786Hhiobe5j5WCyMd8njT4KNzY+GJ+ZLKwT5mkEP8gSF0rWa7IbaX30ynRL
QUNwSpxgh0llQjCrdpBmbxlEW7BMIkRu/I6qzuNaS950bNsnZoni0iQJKCqxHByusLBPIKOPbmKE
fZxCO6jT4Oy0Lqs68z1Ny24P7Y/ZEXoTF85lEYHBC8J8srRNLcQSDnjdjvUClWYcxGoOGiPK5Ap9
bsaeuhVfvkVeu8/WNb8RrQR+gXDrl4qR2Dl74/qtwa+AwLQJrzvBDGkiK0JdUC8FfqAAIoNMjN2v
OXtOdeN1vQN05x6LWD4xhnU7d0imMKiyhnOGxrYbJPos83VgLZcvu6YOEkipJsy8PuFr+RzxyC4g
wGAgd0/NXHUXvX75/VNvpGu2utiCWXikPmLBsQjIthqtHlq/t5x/f+7fP/3vy+9/1gnOJY0gYVj2
f/LG5Bg2D5z86IwNSkvtBY/TWjXqMnvyxVSOs5u7ojoaVvDWFvikEAIBvKI+Gzlbakp4tsHoUPvp
4WKwNYOFb3Mu9wk5mFNsXusgRjYHvg2fF6dn3Y13ief8KSWd6Z7mxeKC4jymoPRJtmSszRB7Fi9z
7+JyMU+9nX1iHD3a9fSohgBasRzNI6HiErUJQB/btoK3AQLVeFev5cn/++Lp/BWyh9sMJCP8pr+1
bgn61MvAUFKwkk3iYeLiqLgwfKfOzjQyubvR55wSK3e6jKbNEOffEnbmW6MEGlEn/oRIJfbmVFU7
LFQ5JsZPinXx70hNi2AJYgy7yFU3nc1cw1FGZONjAxS4susHyJFj6PZVugcWQKaogTLmToG34UZ+
wWkKK4w8Ln7Sg8Q/vJW8kzPfhFzYvuhaVsy25rXphgF8xEzE0pzOs+BDgyuErOU6ZbHpkvQuGJLh
VEZmcMVzSOi4EO++0te4j9uHqONLje69xUmz7FOkzIMpyXm43uAcAodijRnvCwPsrEJDrF0a3agO
Zau41I2dsmLMPdZInwoB9478L9ymbcETiJcrCeTqOY6i4TEeje8pVwTmgn7cqc7m85IPY0awL6cK
NsU/z8QC+4CsRkibh70aR7a5yI2XxDH/uYVprUcMe4siTe8sCNnfRiT498eycpxDn0YvI54r6LQ+
RnPaqpuOkiSsO0k83SlUuc4sqNMzGxgvhtRn6Mw2GfOECmUjneq7IVvAqa7YvsrKKqZZ9No0r/6O
Gm/P6FLZHeQTG8Q4OsQ0bPwGSKJgYUJ1McLIxLU2mIVhplQ4lxxHh/ayOnwj4Bg9B8vMLeFKzXO2
4wWPciQjuTN9ljdk3/jJuld6Ha0DuG261iBgxpW/lg77pM4xndI8jvMJ+xGNpJQSAk3sJNYXxCra
2SJIudMosSmUTb/1nTWIUVrvgZh4t9jBzSRySz+2NoGl9iTMwQnznJL62vK73bRDuAS1c+/W/qGy
g+WBcDyOXj8Akl5mnwMrUDZY5C8ocEVVLrDmlCuqGk3g6K8uJDe3P/KVMjk1rKs6jb6HPwGKu9yP
Q/wWoXxha3cspsD25DlNcMUq/eBXtTosz6UTmdjo4cqi8Wxdlxy7jYttb2XDyyJplNtoZgXib5+F
R4tUORP1lTEeZkj/Xh59jA7lmqYR/8EhVpNeqLLn6Bq4bvUsCF/fd0V7NsnybRVOQV7rR7wnZpgl
VnXyWJFYrr0yLjp6VXM2AUUbnM3sP2rg3HPkwoOygZBNGgZrxzGr7sxL5Kn/IpvNARLZlnA5BE6K
ZHubhhMcTAZrsOD+dw2pWKHWqeOw/bbcB2j6JiKveWwVvwQgVQxSfLFneI4kyYqwd8bpMC4aq2zS
HPVcEALU/T7LzBmgk7EJujPTmPu+mOoPBzxy6+l6ezY4ahzvGVYrC1lTPRX8aFATLa+Zf0A8Xsus
fJxdoN6E4Ufw7PIzsdeZssX8huCVbgFKbBvwiZcM5YQivpkiBTVepOMsV+Vz/PDT/L8OnJ/j6U8c
8xk0zPYjB9uOT5auzRb+R2X4B6TF8Six/9c0K5/jZbjaWo27KvZfUU2dqzVh7hlcH5ADsbC9LaGG
lcCcQojUdG6Yn3ZfGY+2xW6ozxc2vSmIcxlA1LfugmKyQiA5cG+0mu+60vlrCiglbl+sJjbYezhO
KcDtoweq3KcTXXTPMQ+ovTfiZGZ+Vduowytmx9Gw7/0VOhuk5Vk5xrE2gPiz5gUG3WQ1fJpEoctk
1hYraH3hsIhDtayNu4SO9qyuTsPIzq4zVEcSzZxCvBHAPyf35kUlMRaLI2RkP8YG2y2jwU5epYrq
phQlMCscNBWn/8cwpr7jNeg9uZ568uLSOw+xtUYMirCtVP0hP4Uui+/Rxh9u48ECX2DcTHpTEgKu
lzI1q71FkhnGPVWMC4fHZJnUAcvBgu8Q/3EgimZf9LVz4tUdasJfoY3icedExkce14J7KQCnjis9
TQb52idGE5qdh4VxgjeRG+30zHWVMVzU6SvNeSemjOvsQNE0Ax97+Gz+zfGNk7GnUr0p+ls1cGrh
f5CZaXbMob1sHBF9+g6Ryo5FCr4F4xCDdwB0cMwwXJVdSkOHm7D6dVG54vHTwrR+8AjzLlXlYYDr
wyyel0dLB2eDTkEwVXNK7NmRZ85zOuyn+hlzYbKT6yTeCf3K1XmSjSVeuqlDABP11alH8c0t3Hd5
8k15ob9rF2igMVT+jexW3rBfzHsvx1tQQukZooupabxJey6qaXr3W9RtrVlXKeqG9vAprXDqxKap
PXdnJoByHOrpwCqmEZzN+ebAWtz3TG7AfBb3qYOwo5dR7VrZs4Y0WDkH9RhKF1Pr1D/KcWGX5msi
62NOy3PRU11CL7cxlvrsGz1UAsrnDiLttyO+iHeNzTgkeKyJRvevnM0ILPuKzTswJmqgHGwEvnjy
OGseXQaQDip258IpxOhN3yhu7A6hq/PWStshFMLvdhMbm20Zp8QBi8W61oL7hg4wQXRg8E9O4KVn
GRszHJxRvy0+O+2USuu590kY9LBT6io+FXRYbKLSA3gxTk9QOfDlD+1NZbaPtbDlkNdp59Al8l8R
DZ+gzB9B2FGpO0A8qswXMFAY3Ts8trLhjbBMrAVEs/fkkt2V9bfj4VsWAp610eg7M2VTExvTY8eq
+TwMAitckN8SGSNuBgNI3li9Tal4UvQONQ6HmMrl+O3aHs4OOTE6kTPnit1wXTQX+s/J31TQv/Ne
VV8lhlROs13DQMER8uQvXbOfcFgcPQMFCWMR1Tmk63lTB8NRT+NyGHF4U/dnHotqcfYWPWlbWspJ
vyjzFszMmw0rHAR8wPYBXnzyVqDkXpZ4qf/0CDdjSmfMNJ/mjhc27BSAnbiMd4sgx+LmztlPzW/f
psiiITRXGPSVcHNim9F+2JjGl41aiev/T16AgHRX3dvnGezGFNJiKJi3fOZbm3f7IRGiX13HNHAt
QDpo0diU7TDs2YDBm12d9VFxrxmQKKpbndg1UaxZe5eyYHIJPCMOi77hPsNXSWwPP16sbdrTVGPf
z9Cvu5EGEJSeZT/b8o+JCWk/atpJEn88RHO592dW/HhnzjX56oOHdNIsrn1PSte+H/zWPGSwcfNF
vEgIjIiaD3WxoN1lzket8EN3ppyfiYxtFD+fkdX7ZiYIi+s+skfyP9603PEvB9PaYWZtlvHD8oA8
xl32owkE8yrOWL9SfFEVwNkhoGDiS21OJMsX/gKOj5B++otpjNG+7EqxAShNdaWUPwBbPaeL3hos
xLRX2yRt4Ei7XZaFRkoqire5PE6cfFOXXvK5G68dTtFDYyJAKzm9exGPBo67HMImuzxIof4FhvcZ
q0E+dnE/boHfOBvPdmAxCCu9aInVoAtYNejih165F+yPJEwCm1NjFd0oOSHVDQDNZ6ezJg7eYgy6
jC1jcWTbDiuVUWZft9fSFDG8HxOohqTfLrHXUTJqXyARpMDyKXIpk4rNotV8xCxLQ0htXLEGibBJ
EGdvK6++H4iCbZzKAIIh2/dysRPcssMrOrO6chyYHgP5iqADWNiyrWtHJSy8ZYs7NueUBMVuhxD1
0OmioGnJOylJPxwH2HJrTX9qLJ+3wnVuHHEgOEGpIrRNRNAJ6muerYFpretQCX53KqPtOASS6YOu
p1wn0+MfzJ72hrVpsHFtJukeu9vuiX6Gf1QQsmcf3NBW7CQwY0QIeLjF4yTm6eMCZGENdsg92AUx
JqwhQk0Q5MF+h00xtfXZyhnu5xIewgxzC0QHm/QB0e5q4drbpXPtf9v/lHYfEw0kGxPwzPREWRcj
yWhazbVfuurE/Hx25ESQ33PBD2EmeiL7AjEz9f3dkC9/E1rsWQQAW4BJRC7E9WfMHs0L+GYYCrab
/KnZNEdsmraLtpHS2/4vzqdPwy0jYthnqurdhxmIEkCgeT9b4r86MqMDhHJceixjiNQLnDd3voM1
Yu8QDbqoYXgLrJmR1Z0xNUEV9CqPAi1Tdg/SH7uHSH5iREEXBYFUj/U/iuSJ4ho5HVIAf4os3TUY
5eVg3AD8P/cMYfyWoOoKpqg5KdKL1z4urTJYLmDj4OBmFpI6WUzcJp7z7Wg51TEdunPhZ/OVyiiu
yjgh++q6RAr/QgSfOdpkEv9lZ2IHr1eGxAR7DjgJNjEq5D3CpBGkEm/50+App1gM1wJFi1naL8eq
D3AlttZjnqk3W61TacqyxuS/U9vKD6c2IUpvaJCMvJ+3rLtoARMLpi4L1zi6SopgDhvlr91aHD76
NUU4qfRSHYH5VCGnJbmx+Q3vxxgKxW99Joc4ecYa8FUBNTiQucGUAindJSDuVPmTGbsdvghzOWJT
TUIp3X+4ndud57g/Fav0Td5Nn1FU1ASZmdUni6Bv5iE2RuKpAnR7IhjCALOkJm5q1uLeEhOybbLl
2LoFLLPFCDHiYcYIlhCDBCaedQQFk7xfzPeIsP9mKWEs9jOnd9BwPz7OWibpnINgSTSRcZ+GUG7p
hkoD3VtPQ0b6ByU4Pi+4Mc3eJfHnzE91jAnLqIdgXyTjVyySw5Lk8T7wIzzTtPeViuwrzbIXsq68
pEQAqLKHzFVOkNoz7d08EnwDDuoN9RruCVHYBwfhi31cxh6iODB80x6tQ6/Ti+ikvlgTzmGnv9Nk
wuZ0yU+j8gBCV9fayP8bWekQRhHYC7l/EjxVmaqvQqEdNb01h0ZpvjG7QvTEkhiSCyFWkZS7zIZ2
nIP5PveFR2RO/EB5afawNbGUaeDfUzQQB6novgteSbQj4hCW2jWLkx6EyXGVyBUBEyhWbr5PhXTC
P5YBwIM+BxrgYyN0yig7Wzxvd72CODNP8o8KVnm8mq5jxdmD1q5Px6q+3aCv9qprAS2O2YVo9cbh
+cHenh+HgB6iD1g5pHhCgCqrj8Y0vlTDBMRtxtGQQjk+ZPW0sD04KHhtpwBAyc7FwEbUuSTYQZNv
SI6PUtLqzrP7BN8NdZSYCdcgbhZGM+2JcsH6GOV02pEotOlD2XLqIDKzgJSfFhL+lrFMW8+EJ+AJ
WjQx8OKbihZUXfrRXLdpr5GyXmepQ4rc6F8Wvnds/OwfdLEK0ixoi65Vp3JqLgGBzVM2lvHd7xeh
xbdJOd7eGN/haQBtAazSRQvDdEsBnu2bIuz8N2wVvNOmItuZwrylWqYH7jklcgJUET1zWbG8pYBp
n9o5P+XJ8uym/P/DtcuaQVAJzGSebqHMbqq0MW5VUF3ckg5YAxdKtRrBHpf8k0rXfyPvLp7+r1zU
M/HJYNM2xGcjo/vOsPZctFU5t0V637qkt72lDLbOPmcR75MVErwakHNeN4dhGP4U69SnlMZm6hlP
Qs1wgb0J/AJ2U4g5Ew4HFquV58sdkIwtmLXkMpZ8y5xYSEhlGbvtTWKpGcV72llR5m8dS8ptT0FW
vP5OZ5OOR7ZSf1wLd9eMS0DTtAbf8o3mHmubZ9ZH1kg25qFlibMZ3SvfCaguP6XIUHWuUQjU8pQg
fW6FWfzL0+Tf3K7oyxz7UtuIq6OjO2ta3K9Bp4faOKeLPzJI8PQn1AQYMZCU59EQHtD5pAm04FZP
ArzrJsmgGsQsouDIjrq41sUMd/CVvLF88dL4wSRuoUY8hnZVcRkLzBqd2YWSbpiDTknvg35bLjkN
R6aOT01rq4OFgbaeLIPFUhzTtkgWfrbJ/U7XKXWh5HHIPxh6OtA9XV39tMs2fgXhZ+RwDbBdsOcd
q0M5T8w4cRo2jlhdzeYd+xEqeFzoiBJNIiujDTQleiZMmk/oEECFGHgplHVBg3zVskqon2KkZvAc
ZXWKiW9JU+T7zHHQgAeJI17lxams6awupnltAUoSnvfiPEWmTdQks1GFwEf1MZYcyVtmMnHnzbbn
7tkXTHuu54fSrz9clOdbP45gWTvqYxvbMHdx279M+YRvQQW4RQWUr94yEAoWtKYW5vYJ45f3YKS0
B7m4hFRrg9nMKWbNCnVJO3C8jVPf2Sas5yVn8kD8Yu+5dngDSTzWzMMXKiaK3crbYOE/jbRGRx95
7ooTvAoBZoYqw/wlH5kToqm6wnbuaVTBIwt+Nz2MdU+cUItDM5b2k/Tb4zgUJ/jaS6goxUDn20Cr
yTcDpBvy2OVpKuf7SpefwvnCHQ4kdEIkXnR6Hye0K1FH9NSVHjcWxVnpollvVT1DshNsnMIGIGlM
XwmJjIpA8AUr0WfemyEzEXziyWjvGOF31uISqB3SN1sH/4gMWwzN2Qc2L3+L8hiEVUdhopnG56nn
rD2QGa89Qfxz5vRjU9tpp8O4g2/PtywyamGymgWrttw9SKCvIbONq9I5Fis8Ra5t3RioCYk77dXv
mqMJPWdnxiOm62l481hSbtoMmAmfrE9y5EJZmnlGHoh3lAow1kAHKNYIU9Z7tF3DPgiLWhrQqEVA
Fh8sqhgseRBxdIlc3gMVrModVVdHXSiaP6qIT4XGbDJbEGI8DsSgtKyEEVvXePTYNe5jUxK3WILu
6quAKHyb3ffFX7o0MihfWjAh59W1mVldMwpZPhOxxrEY8HPjfvEuIotYiPoxViNXXCNj+C9LB/uA
ccW79maN1xvmO4xm2o/bMGhbihKow9zHvvsR6OhitI9u1M93qZUeS6w/d97ZdoTck+SkZEV3PnqS
GJ5h4p/MjvuoKn3xQiol3UaVDahrfYtkfsP9QlPKCN0NNoKZ7Ad9NngJ3rE1XWMHZCgtEOo+j1FC
55CVIEcM+6Jx/4O9Cv+1q8fDxKNr00yROBD9uOY98cJSWnDlbZTmoftcbSb3U8Xqd6gk1fPjnc74
vm58ZGq3MUzquIAhM+2GFpRLxJNVJsA7kuYjQZLcCqDKA6ropmwY0bP5GQO3PCQkgbdDIoZ7HmYh
aJz+Ua84uYTowMGYM5z+cn6RGME4I3lh4au/LtG80AOXgrfLC72bQaj/cTZYfCZYJJZg+pP6o7cl
xEmgQ38EOa0Y2nEn7lF7bSC5V/jjN5rwS8SbYNsP+k20vKZhNOwLGhvPVO2FQaE4JMLB5psSty4Q
57gJXxyojTxNOv2AWnjfWC1sTUfSEEs8xxwuMpOEAq35w7bqZ7F475Q4pkc6Lg1Q6xzMJVFRip0p
eQkwE4khP3V1oDfCgEjDE4ua0YXBOTPxD3eD2E/ylEblAgwEBydIPLRyZ5SnmpfiLLElIzJHDyw1
kVXEaMFntOgdMfMLJR3Drmw9PgQeVA/M9klIXoN1PP7B8zTUyXFIqjNeDRvmVs6KtGaRs0cdQQJv
sumxmoMTy95yp7OR2ntiPtLk1vUUOYO2cGCcx/XJX/9OVqk4jqN6SAVr3YrZx4oI4Q8BOtFigNqb
NJ1o2UfA2wOtjru+dNlABIVsYeCUOnQoXxqNaF9XePms8b+stv2zz+OlJdfEgjpGO5g8FLISYCt5
YnLAwruLXPKB6SSsFWUNq9f+6xAp2zve7IYpuQwY9ll1To12xmcCJiqJrX1Rd9g2ftdKK328WQcW
HzPN1RPeKTep2TNd7DJOL+1NhGdsg3cCS+mItxBWNBoJZIaCK5nihyoIazX/MfjdI4xJSVg8euqC
+FNZdD+bwiFyy6nx2I0dxKaBdqIyzh9sDnOEY3LGC1RhntPW1zKQo4vKH40ixKIiWs6FFON5+viF
duPqC/YiuPKYui51/zxM0HSd1ntwNTcg9rjogG8K86bRei9AugbOF9yede69WGyKfQrdaVrJ3ykJ
6kJQwLCZHfoJVdk8093qPqC8Eeejp5hdIidMXlE1Gm+Xhr8ASEz+gCszIGCsY/qTR5AtoE76gicE
/7NTh1A/7Z7ZfFYsvx1hU1CJbnGyZTOc26hbsayP9KB620Gy7UDduzqdq85Y7Pa+wWqpJNOyS4WP
Ept2j2pc6yry+aUqAgwdQpR37J+QU0aLlo5pFe7FOyLlAmPgROHjR01JjN/T7tjz/sFkol+aDj8z
pgg77rDy+OhFUZBS102VVmUs7IUhWyhA+ZbiwGQClTFUM518jWgE6tbeqTR7hWfsYJ/JKUJk84uG
kxBISzUJBL/1oLBrj1MZ46lp+i8EhRk2J6zSOBc5BKjg0kfFcohdbrPfLyiz90skcUtxXIxd+se7
whlPlr7QQ6ErPEHJ0MTkNFl3K6aOPbfxzxLIC1U9AXQx86AJ0w49Juxl7ZUw9k2cGpeprmGJDzzf
e99I7tJo5LoCAUnEglSEYh0QxZeefPFmpEix0sFt/asskv9WU5ke4vlKHP2zlplzz97ikFVILbnM
7R0tU5iu4cgdxKiIrvprm7DT9mevN/tzkxbGkaZ6Og+y/tJoSf5p/ZNpJDyyp6U/sM7mNuLlj3H1
3l+kcXF7B+s184uffdWy3Lm2WV3MJOGURKOTbXdvjYkTbhrotckD624208MyTo885b5ntGjmqz59
rljQlFV7oG0KJSoB6zqxOdsCUdAw/AESLG6CaF+aN/CT5bWlS9DSFo8cUIF8dNikDA5GEcRj7BQu
eiyZ5UPrtI+OvSaK40dU+ARCBGBtQQXHRrgxoaeWsswBtNYOyxGBKGmTpI4R3v2sOsk5Zv8CuSIp
EgsMFodxvVRLvXIU9f8fzhervyVEAA5y6c1jJ9lCF9EhT4g/D4S0TkvTnVg6qIdJmC+S7P0FC6ne
ZgUqJWsDfBPZ37RJQLkp1kSTpc370s2fLbn8UCEmQkMlzfn3C+0jxNX8biRnkSahcDjDOKMmqEGH
xNbKCK03E1JWTYVwL/sL5QYWBE4JkSAYUGO8+th6JrsWF8ZpBb3L9uCBzah7vNHqO1DWy94sg+92
wSFEcVkTigS2fWCYzNmArPcWB4FDUXubqOj9U6Dq4VKI6dYUaBdRNZRn3pcl9HD+pJKqPQ508fz2
evkNSr5rEdEcEyO5NJ3Y252THBcDM49jxDcwn8MuaMSb0UnjDnr4HOZeT3Fbkd1iqjB2rfBX9Eu3
bCOth73k9MTqAkGnzQzm3n+NazdH+okj3Gjjc1xyqis9L9hikSsOrdBMCUg3uzFVV7OR5cnr4wer
G6ieyJT4jqN0PgFYP+v125S0pHIILnetiiKm2Lp9WKjZeRiusAciKpWmP3HqVue6R5+CnwWho8Hj
C5IgMSuqrV3jWRf+8IB1hmNWPrzwksPorprxKWPXCMN1QZCsv5JUtNe+yaAOUO67qRsQB7zo+Z3U
+rlwvlqRF3vCNJATEvu7NX1G6kQTopXocRWWOJgw1XuXxS/QWtlW97TRZg6rLcvWfxzL5aHZcpAz
7PK/SNNFMALX3xgdqfTc8sicDSMGxlVVTpPxfna8oxe0w7EtuWEKwgr0zcaYdehRvLoDVlU6G2aw
p3sSOerqOxWsZapO9mJOvoyWumO15p29esb4AF7jl63kroAl0oXDKaPdUC0UCwxYLRCmmrObfVe5
RNcuB1jXo6G3iASQs/ruca5s5u6eOp0UMRN4wrOa+XSRbGAYlHP8GJsUJbBlHYgw3Js1rqvBLu9l
8HddhGx7R7uQtTFL/IrYv/q1oo1im9fCgb4XV5dfQnPeAfqpCfw6ZLIou+rmvS6Gd7ZO3RXkOCd+
g/r4eEr2kYg8cidF8vAb+WocLOhdCiygKHC+R0792kf8i2sqi+Ixn7fKwXuAkyTejAVhFb+oIK53
hGn8Rr7EdfZKL4F90oZIHljoBdvS7E3yTpzeWMPS5It4DEnIyS+VGS/bsY1GntnDkWAx0m7AUhv7
J11dMSUfPZKDXOjmdnIqUovD6HunRTTes4ZrsrFiyL717FzNoGY93sgHLzd79PT/I+pMluNGsiX6
RTALBOZtzjMzk6REagMTJRVmIAIz8PV9wLd4i6apq61LZBJD3Ovux1vkcQt9ZnSHl1zZ47Hrxv8y
8Mupx1nDsa3hIEeUfIf8DtlEoorWMcTptoVYivWRrY3u7fUMJvaatP/RDlic+DYORB6HEzLWx9Qv
O+D4N63cymPkLuvha4iYdjy/xeGQaO4chrN14MsEXMhEpJTI2dYdbLK9FKXSZOqyv5nrM94smCBJ
/LNr32uJJSfx2fOkzlAhtiJnzsBW2OG59FmdUWTuViGnlUhRDeG5ScyRwK6tmmc3gipALQ58vHTT
UL+2lH7CvW8Q/ZiqCY5QIb2McXnZeSh7/cbCUUcbAPMy+SmwyQOGQmKkw1aU9tusY//sezi4Mie8
RnzaKylnclBF954QLF2pxEHBZMFs25P4NGNvBy+sa7vml5xnDHhuXO2FWR78hB2qy79go8u7vRSt
FQP9z07c4eiY+qPTyN+Eis27gYut4Nx0gBwOF2TsXvDbp4Uz3kb/AlSnXNW1tw09m5Ydz7qhF206
afofIi0+/Q4jWThYwSGIMCPOAbAHe7q7wrH2Clg7hySLpTrh2kNuxL/nqHHp7GVuzujpBgvSwK8Y
5SZ3IZqMQbmNIyBRXIDjOQyijXaaZW+bHFQiFmZrqG/QIAjQWWwtKx6P1yagbsAP83vDIegQ990r
Pn5emV4EbFYihFedA0fBz6JtDb3xFnIaOvZj9dvPfaBndPTtkunPOPTGYYjoaGDtRPw4G+A5iv8a
aMdxt7T4zSfT5wmMbZhR1JsNKk+7fd3zmDZU+ekhau8bJ38ow7MwO4Bvtp2aikJsrqsQ5w8VtCnQ
ZNxcXFQEPd1m7ySxc+QGsVa6BxVl2s/ZcufnADYboHRucAVZOZKgbF+sGVIEuoy5VAM7VzFax2wK
vqC9FwcDncFwzJ/IrDb4QDzkFaFEw4rke+0Vj7knz2dXGGlsRKlzWn26reO8jZ1J5C3MYLsuxAZK
SQJE7CHFNGfI8leP/OPkab6JPeFdfbL1cEQlW/aBEt3K2bs+8JsYCrGJWpAuP4cYs/WgJS63Gg9R
hJ7FEg1JxYXTtK0z+Xti9jpYJLkHItr7jjTdWmnSe/DSsXKaNrkD8HEPqqGQEdMu3HBHujufmifO
dVgdV+iTPY/u5J5NbnyCFVuRTNi2FqlUnBvcfAmVfyT10W7UWTqDt/BPb5GgcTcDjrH1p0asdCOf
OTnvyavEISsUamCvXhN36Y4p4AL58yOJ+LDIw9ZX6RYnVawBKERXoBnmBl8+vhSCf2NmboyY36YN
y3+l3ZByGhDak22kOOVxfPkjKRFUyiTP17L1cvij+XTUP8CUVb8Sdnn1BNxujuelBS2HRKHFcFBj
E66dafbfsJUqjnZE3QBx0i+p5x89G5yWdXGfDBXTY8NZFg8eUOzpZ+pN1t5CyiLglKTbwPXwltOP
bfAsh8akf88VabyssYmQz+k5hD5FYpZgCsWt2y4wefURAliF4EcWU8KtFOXFiv3qiAHs05DULrFg
/ktSGQuPZ7tra7LD20DVuqDadN3QyXZwTUM+hmKymUXgmWkV79GjqEK3E+u6JLqF2wAI8ogqUIrA
cCSj31VHCmYS5j0srfnSuiR/pA4v+fTlCO4WP8e7nBm4LSkKZ5XQuTyGLCW2bpwRizEdSjDNikNI
5s50rGQ38LMmtczCu1B74zzClrBWUTi/xh5HQDaAie9zdgIx5S4bmyOM0SXV29RGlF6piD9gnmgH
ekAV0CeMWE+Wt7zn7a5fS4I/PibLGB8tHhxtbgUJsEdn4EIrg59TL6tDBIZW1gU4qsz/TPCirswm
Ml56+MjniN+kxwJ9U/Q2+ne/ZnIjiFgpa9f7xNq7MmRMsZFgcCo9SEjcBH1wm0YXdBgG2DDhzImL
ydEmj3IHJWQCzBVYqFaG2sgkZjPekWNOKG9Ju9dJq1OrEnNTM15vdR6SajL8L2gpTfRKKQ4FWuF0
prLtH+8qb5NVTJD1xLevmuKQRgX9YD6l8qMaDz5FLZXK/qWjzdvG2bAsDJHjZ5DVWy7WaeuJiMsg
kdYWr0a9kklBtobrJFFQbMQkqx0K795IbP/CcZpvPaSkC2/AlYcz+tlfhPNL3GxmJwL1qGWDqduj
NJShUTnvMk8QAGP/Z1uZr7Kzu7VQJIiGpNrDltw5oFtQFWAeBbpl2RnTG5e5d2Z1jlAteQIdvaq8
fMtHsNoOCwok2vesaeE/0J+2KuIR9aJ9Fo0RvHQzLOga3U5ovfNMpm3i6QkvYDL9gCI+4LojhTmJ
uWfjk1BdxXpHxh8DTsdnbKcfmdswweIw8Ewa+qAtn9xaUu05UkADFYtDPJzNDXlRGr+W+Py0NH04
bRceEIqPdpNAABjTk9FTHwpgERsE/1LPg0NB9hE0U5gDiRgAFQdJvXVQIGve2wchvNsIx6afinti
BLjvFd7zqR4pmdc0l1Cis29t5yarYJ/XcfbLh6UWw+5d88TyGWrCPxXsoJVZASE0cgsXPtNkgL3v
aIf8WvC+sz/3Ic6ZxqGywa8U6lYvYCovpuOG+PK8zZjRlRT2HUbSawyu5or1bRtmMzZHwLmm5YaH
zhrf7cHixiR+dOFpxKnC8yADF/IVIES2whltXihlBHq8lEvG086sDI+iayKzhaqzy/cX7TCW6blh
OlHYd7wqvU7C2y490AfhJX8yaRpUFivYzSnwydmy0d4ooeuTql8H/GbXTllVj8kMXphHpeym98Cz
znB+SX2rf9kEnneYWgoQC7waefoq45J4R+4dyPIXr2AZ3RUcmeGYFdaPwrSa7aDosVAOEniG1/wc
t94Xu9hXwvZvOH9r1GqoZsFkZxcci4LWjviBhjFusDR6hBq5wkIpAK5kHpGl9LP0kvLq8MxGwDyP
sbeq3dLY6BYW2gS9xu4vpmuWD51JtgG4G+y0CR/xoNXWKmm6U771mxYI3lPO+KUnanACVnWR7uw7
8Vzz7vEba4OL3f3wgQyCqjSfU9YFL2CV1ItV7ow6nZGx5HwxEB/BFq4ZurNtFbvqHmXc9VO17SWv
4kY2v7CruYeA4UKHvc22+N0NMnEyjaUTkeJgBdBsUpzbCe5MrP+ZTbVhHeXkuUfKtWFaNdGFDuQI
r8nIZ+GOBJCCKN6Q5TgGgdUxZpF77nH2bCKTBqNEweoPgFwaE48rG/oqz1iYfwmV4HZPe2RLQ+zK
WXIYkJp9aHovrizh2pBDWtemMW3hTrqH0h6/UlyiQZiIt7QWwLsXW36ZEnxp+25Ns7t3Qz09g4ta
Y/DlJoOFd+Agdw9rWvqKgV8GrAgOs6IAUF2MHBud5Gdm8UMPZKoj8NVUh1Xeq63jta9cze0LgZ3+
siQJkNH7g+GwRWUQvXzjoCoXx4FT0ODa47lAqrB2NQTKK2fqcE+b2TNP+EeOPT/yqEsuQPaSiz3j
zNAu4VJTqfpcaDaDloKYHVQivDhBMm7rMbqpProJJ6nWSYj/eAiTBfwJGGMqaIV2nLMyB+dsccCC
zJaAh0WWrbua6nDp3VvMqwcI4b9tkid0VDjx1tY80sLU+IeaB487xTDeqXnc4NljxJbWvQn7fzYV
hiT+rzIW8t3iSLhXpry5RsaSZRrgxgkDTsQLSWVN9rZNdnaU/XU4jB89Cnxma/BRcH7EVHSvgrFl
6EpCh4nefxDn+QiA6q+imFM9Ju06oWjbm0o+0K77cFspttzePRKy+3fiFPosaIpqM3asVhn4QJxq
nEu6eIIF4Bk/euPKzaS4TcMfLbrsUXrUeHbITNTyMXrLxpk/Aj+DSh0J89p4AuYTG8RxEC9xpUvG
kjDF7+uHa2NASo6rHVWk3sls2fobQnZHcrZ4Kgcy0hGKhuua+xzTJJbG/ooeJUcad2k5tiiglx6u
WD730YKDpixcvwhA+BNLTkhRn2LLr/wrtTL2flaNOLICKl8Si4kcy/ZqNhu18xx67oKii7n0hqc7
GE9L8zObqMOsDLAagYAjHFYvi9BinxbdRglzPLb6mvFi3RU2OVA7DO/94ENgTBnK4JUhzcsY/r4w
5CmhI9KzbI51MekeO6JwaGZCT6lgFewT8DyTuUZei9b5DJg+HPLgonT7E7DBbQjbZouIV8Abqv4b
XcTl716B1N7a8JmBRzNORDFWYIspZpUk/k0KQYZksllQR9sBqsVrm1XcgeeQA94l68xxa6Y8AS1M
xoSW8GuMsdbQ0gasHZG9kIRixKxmH/LcP3DGP7id524dzACrqHNefXKtLzZP4ddM0GQxpGoL8Y87
LD+RkRHKaE+N7nbfacR4ct7NqsOQSOWTk8oNi5X2wjOQYd9uzJ2JifOI7KPg0LTOrtXWofDUj6Qq
45MWwetEbf05AdKNJYrNJZhToHcjZ1m+BAAV1x1TMttdce2QgJpsgPdbecy5CRKlYNtA5hsgdxz/
qTWJvTixXywF65y3brFHCClxoZP5Vqm1IhJqHdwsfvU08BdVUjriK2j5Y1DDzQ7+Nn3HqBeL7JlV
HyZboVsGsGCP1X4VF7SzhBWM0mAcslebWu6cPflX7QREBVtMNprzIbv99iqjyjhZJn64QohrMqdE
HDGlbbzUa4/+4HCeYeHR8tL1jDinQejvCHCAoahuzkla/WeIOD37AaByOVinjkKZHCPg3u1Z0g8u
VUaNeUrCgPLIoOaR7hNDtCfklho/yU47on6dwCeBVuCU1tc872gL3hjKbBlYGs5l1M/JFIndxswS
uR9NBz6xAhKzLpvKXtPOdoa/WT/nbolK61KeFJu1Ha0JovHzZzNl1HCaYl9lOO50oemwNiiAzMvo
jUz2c6yM4qEsijP1V9OwXecNRD+TYesnBi7cH74b0HLUE1OZsKjZtXavCh1ly4fgrTQpztP38rLK
fYavkUrk1MLhI8BJSn9MXvwguuClOvadK/cIpd7WruoUY9i1Vo11iYeG592iXuckRhT6ZupBjSLG
mj0SfsgNO6G/EQ64Te6U72WYB2cP5t+DT+EfY/v7OE8QwLKJTtZxYU9lAvwg7fJ/Cgzze3K8OOpF
j0/SyH65+EmhmFENKcBzmFkFnpEFc6Zlu5s9yrpyvNKAMgy86Zn1lNJvbgESfVfjnI8ERVazh3jl
g53wdRCcvqWB7z8FTWIj44L8A8c3H6l2Ms6lrX26h/HhmaN3AoIanezhD1Q3yM5o3olAFhr8uN/y
CF2ZubegpuM154jxQASgP4vJeray1wd/8gcYXybeNuwHtd+SJZ08ekS5IYsJ3+FA+n8UBKRHx9/R
S1IE+KGjkRYNM+kpDxzRr3qLDA1a7h9jYhKmPmItQj5smP54y7xmvuKA3w4Bz1bUDZYgTpG8hk2w
WPUBIH7/15Zf7LP6CgRufZPV4z5dslLNhGJhlDhxWA7+M6IOCJR0tkMzHCyYxoeZFxN/HVsooHir
NqLJNLDvpZIaP2QpLoQ+cOip4LdtI56YAPvSsH8fZEpNsh3/YJNa7c9OjqmI0sC77mAvhr8L8lp7
6Rq3CDsKTkLKwTpavx6FMWQ3W7s7UdNObjXe0fBTUIusG2Mvp4kmHOwHARNTDP2DT9wiFLcJIUat
FGbSI/fE2vMMPBG0D0JpdjHrDgRfVQBIOlj1GJlvOCN5QufUspk1KYuh5v9WeS9K6ejIk5TcHMAo
CZdta2ezz9RGkSnSKbmotnH3VUmgL1/QmZCN2GY30Z10OB6YeGdlPdxYs70LlKATC5q3thByXQhM
9DYdfStahX5oGATrpi5DrmrMkqXyDyYiXpK1n7FCba4NhAZbKYOcYRVc2rmEQ8ef/B2e2njVOfPr
FJnBThjGKdYFj22TTIbfFf3CYtsMwRDDqKOMGKyKYYQQ/5O/rQkLi+ztjVNA/BjDyOOTUNRIuICr
dBOVLyZnrsSjAw3m6CVKw+LUCsM9EkDvZ1KEk7VLM/sZFvwkZeVVLEWV95yQH5+Kb972a7UXOBZW
SJ/WDVOitRdF9QUWYTrpwLHXxgTzLmFRce5SyvW8WHLw0HR1BbVE6MsAAcFrpF0uRbw3p01ED9cF
TNK8HPYxVNjt1zRSHSYS49ZVVv5pZM7ew8688rGInXxdee99yqygg7dcGfa5aTMa9kZ7N/nUVVZk
yNf+4L/mQTXs3dTxjgz3BCN0eIpy81+SWeqgRbLY1qG71HPZ3KXu6fGL5bD+fw7W9594xO9jj8sO
yf2josCFI9/wCEwOfwkIxjmJgdKkQvNYoiLy+8vYup/lQNeSB+bqpJv/2I2FRxwE8bnxuw0b5JyY
VUQTm8R3hUcENIQ2jxHVj1d3uPTxbGwKnHi8POM16JH+RnOMdXTc+DNafGPBFAErcclnpy5yV8sq
4FyZXgBTzsQsagqwxN0/VyOAdTN56JErJeUBjDmfcsjOYFFNloVJb/wTVG56CCUp2CbIf0CPOoWF
P+7Yca48m0pAV0tr10SYKDTBVYhVXy7mevaODmN7S9BYVuVHxpD9HPuGRrSxvXnUJYdLAHzmvUZP
LeF4+trVrrdxAHhqZPdoqDv5qF+TqKZD4nqf+Wi2B0M05AmHHtf+gDmoa4I/Da63m5XboKGWL10N
dyYErilND64VbkZAcD29cbSuccAVGGiwG1n072zradJntVEBCFGnA1cEyoPLz1BkYk2Hq9rf+1Pg
HWtQeJd2+dKNnXNJuuGUZ4V/lALsodkuJk5P8FRQvOMGu/7PhaNycAF5MZt6I0GY8p9fRu27K730
hTrU17Sfm3eq2Jy7ZdS8RSxFT7Ob31ygHMe6G0cq5qz3slx6EUaHXETevo2SylWAcAXmNyPa1dXa
GCkk7trko4yikMwNBwzdUc3SyOBnB4dGJ+xpQAynZXtwq/RXPExngl+vMjV/pHEtN7LMgaXFhMft
s0Welfhd8+53cBv4nRU13Ni+dTZTUcPXu9kBBbujjd3djX6l2dyBaoqPMDPemp5wjJQc86NouubO
8F+myIFYbflVeuqD2hUwMrK+2TV52p7w4oeR4pGS4Xs0I3VxDDQwcmJeSQAOrzjxWYwC1YMgpjom
gfmwCtSWlE+R119kr6Pl4xrBt/Bqzo0XYTIVc8qSbVRtzdBkwZYPfzVJJROzKqcCvPvT5J+nZnrm
RQ53DFhXXf7kwv2rjfLVNGuKmrFRqPCfAYlhF0b6AdTIugQMZp5JBPpX4qrk5Cy2o4bKWxT4D+4G
DmhULnQRRghe/4wn8I+N+dpMbMPbmZKJLi3uTARnx60y3DPNYupo/5sofmalzBzc65qyXPpG9hNX
EghFfXWguO3L0MSoVIIK9ntrxy2ebKaomQ9dL6FU0bXQuL1ziqat0Ko/VlB5bOj2xlCF7MDLX+zo
sOhKXCIlbzizGN7a5UlgtoDP/HM2aPbwNdvtgIndZsu4okjsk0WTvRkbwFN08DzDqe3f89QK9jwJ
Sa8oxkXlVqyUyxCLOrZFS7BnojABzmTXh1vuxwATzLqyWf1CXGDCYqYKYHb4M1zxiChf5OWaBMt0
K7IiOg5lsvEjnsfE2Tk3BvLNavArjOxYjg7h2wqHB1F+TEtFrQnsNLeCHHTiiPxPWdQfsMjuvD2T
Q5of5dDzPWUBiXJudp/dLaT0F6r5yEJtFd1K+54X4DHuK5yc4mRRxHywwxYY5Vx0ZLXSPcNWdmQQ
2c2iEPs8tz5LCGO4b3rvmibhNp18/6jw56oemoI5U7vnW1gLelhGqYlKOpSuse4yG8JNxqxZS2C+
eYpoF9bZWlf+TMZiUms/1Q/V9+x2A3sXaHVDG4ZSo707kAUIbV0i9pYnt5nZ5Qc2PRHV0rx6ug5a
nrCoDmp0UF/p2/psdKUOJkY8rgzw9mUKXGdugi1h8eiMub4EPvvz3Avl7erSfB+x67wkGJdfEjk0
L9PQHxu2cm26QDrmPjvNU3S3QUFFU0HngM1jyiSLT2Ud9c8d973vKtqoSu+AkdQOcvPpkbyUBiNd
4RTVmeCdy0WMiaWH/4SO0YCgYn2ZtJ16dP0OVyCdeqMl7z6Cxp7FE+dAw8CTl0KLAw20Sq8Jlo4n
GNt1QpJzYze+u45Ycpy9IrX2wVA/tfd9nqKBqVCc2ERX7cXcKiZACirceZF0ZkJFZUH4NElfSzHH
/Pql4DI1s5cu5PKbS/eVP3ika8BrRhXuF56u/Efv0uYldMf2NI3iRs6Tjua6/Pf9ajbm6Eri1Aae
3V3iwgl2Vdi2a5u/PzDi6VQjSpNCfZ+I9Ww0U1Am+/zEXbjyxhJkduJjsbBwtwcNqS9HuQxLDrig
evG2OU7vASWp7U2owpm3PnFIAbvzmgKRWmU24BPg3cTOu3K4AwjZldbYH1V48PvS42QyDVhwkq9y
cAAZTqitDz276pKUlA+yMYtwjhm8hUNrHF7o3MvPHQt0KdVn1lEBp3HM5Tlhe+wDITp298T7XT6B
AHBQol9n7wcI7m3HyYwEZzXwshuMB38Z6ekRqptHttZcvnWaPilmunkF3t82JVoTc8Hv2Cf+hkoF
tW6xY3sJP0tXM7gGY771ZthBtc801UjzLJyMZXJokqlC9aLYWVjnb/RE3b35pEymUoQnDEtqG+Hq
hJ06/OhRptiEdkBZ6b/FaB9caqtytwG/uwIm0sGmQoh9L3DI0TzGfk5qduQWdq381PuQ3QPVwjMb
EYGFS3JlyrxfXYQHE4wybGxbcXU43nRqcQc3Q+ifqC622ZccBykuVjo1N0MLpvm6eGOnkGAOHoJT
YpEqaXxEAVexneJaFWM/71xchPBoMYwpNAAcUGRrvWrcf6sPs9UTVY2HXReIhzBNRfvZ1uwRySQl
xn5FmHQeVH2YPA48dpqrE5ZmtfFj4CwKe/omVSZogViRvU3nrdIs2AodnBuKKc9FA3wFH1d9yYdx
2gRusGrhH/5gEfPV2XZ5tPGmouPpPVCX29ACZ0mocab8Wv8rwna+SugFa9dB6c3SQ96wjXdFecos
/mnVsOrxLGxUlXS+QkndVRjyw/ctl3gPRxOPdntku2ifu4RFfx3i97MXj+W323JAC+fSgk5mkyAK
/IBw7Csy9rYm2+UT/ZEJ/Y15jOwDv8XfoC+W7CfIdI0dXSoUj7FaLzuI9ICsOTvIeV/Oxnzg+nex
7GcjvD5eOxXVxjZprDPgf4zFpn2gPdPaNjOMcqtDBpmIuhQbv2NvbGqNr60+IuFOHxh6dg3OQ/Le
HI1jK6iOCd0Swxj8aVnDPk2amWElwFIVOlwiigzyseEvGfWKe9pLIGFnPY7ZpntxzbeZFtVrwxsP
0n0PFwKPjLEUd2P9o9wrQp72G/+iKnyuU5Ks8raQ6P4M7agMrVNsDBL2SUmIs1o4PN9fAJCnrGBY
R7omFTtBMvEqkk26jgDBbo0AlxOHbjoMeIxvLcfY0S5uXSO9Dr2cxEkdsAQ2ewFaAqVSTtiWaQx9
uL6OnlkS0bXdDF8Rj7mG4skXurs8jsQUJxspJhqR8bS303n37RVhzyZPNPodB3uALAC0fypd84IR
Q2KJLMdbUo3y2JpZe4JNhEPYIgs5M0gekjC5QDP4RJ4mMwTMAu4XpdNaCLGb2KJvfCr2GLM5c0+F
g6V4zE4wLAg46nPZRPAaeqh9Tp/tpS1+4Z8z9jousxUYJPCS9dJTyiSfrmuH6yGUH4DG6l2nLGPd
DuEiWfXNG7UvqB4n/hfjnJpM1GwKRwhUPJVNSp9BVw/+BkbdSMaijl5U+sv1bSjaY8e34vn37y9N
TRYmcx5mUrQnm0gfxxK4hwNkhmTijB03JDpcrFoLIQEly5D/9yXkgDWP8qYzvF9ligaVWJBG9fCz
DjHDkWHkkES5x1IiMZZZdBlcg2Wd9UrSXeNHaWldLLDqclOQ08FuRiOu6iB4fOOwqz74gxf15HD8
Wlk+F9Nk8O4B0GgfY4VhynCAl3d99VdMYrpWccfmaTbCDVy6Y9HEzxLnAku4ND+17lxjrGmrQ+iz
9cU+gE2h/umzELoXixzMcx/yBsmcVR2Vd9MllFCXhG7rgeWCXvJiKRPSdXQEe1SHLWjrTKR0VxjN
KFzuSa7Ejovi3NenbLY5iQapcbI5etKBSuQfKyhjG0GyrClqLGeKvydGDqdCLcZ36K1ixKMn8FRI
heD4vkZaXKqecBFRNXmiRATAlk88birm37lZ/RI1Fi1k9Eun52gvPXYCqITu1nK/UiNF0auqFk+h
PaJDbZ2K43usoumd0MUuMBvOibWTbhnYmoc3is+m5KKDsFZeuk7qV7e8JS4sMiOzHtTPRNup2cl8
Ujc4T6UY5c43u3+mnL1dWQCK1s4ENqBJn5B36XLqy4icPDNQPlW/HLCvisl9qZyjgYxtlVK0t9Aq
bW6BvM93qx5QO+fwHjTYNtp5IkMDaRFLTjG+sy6rtjy3VnHJH0w7qp4UJ35Rr+0esvHFnif3pARn
eeDpJ4zcFHnH4dGNu0+4yX8x/rV3DlVNFXQM4V25M60AWvGyc5DEpDBgR0eYM0tjivjwXJYwoEIP
YsB3yUjc/FJxvtFVoH+WGI2MVZzghAJyIHHFXGf2w9SqF4xmhXnqOPJtpyG+OcJDYqM1HIVzn06h
3ofW3K48kpZZwShWdXvQJcMuRRvfqNBI9jFIB6oQlp82l0BB5nZvquGtqaBbz7W+jhzaiLzXS/9u
v5SmJvHHt8QV2BwDDY8eo84xfvhDcDDc0Fs8gGtRt+HeX9g6YT1ivMp1C5BWZZu0H3ElCf8vXKfm
NqUfjdl257Hgn4bJ/JLT77iI5QDrAmShWpTixO/sANeCl20/xcdusG6u4kqkijHYDziVcY/ngBQt
EgSxMZIvy0d9mKns+hZThdHDCppYTyw7fBDl/bX0y55nYu7v6k7L2zyYJvNR/phiSnArM/ovt9iv
xIaEJea09yahASrrg+RuTxjkmyhGwu6n5O6YYb+PCtAks/SPWoaApDGap9SJc03rG8YZ1OHiZ55l
oL/RrTFpuluyNciLMon248SyP6nrdOulDZV4tX/3TGgpU5Z6X6qAY0T3G6w5jMvwgNjLsGtbG1Es
H00RvxM//BUX3opLcOSi5AP0KXM7go9oOVln6zQwqLFYlhSzsvq7g//QMQ49aSv2aL76ioqWFhbM
SxvWs/5u5umLzdy9mG1D5UKvz17jXIHpD7dyYBva9seQ/pMF3MpBh7ps3NnUgGdElfsSw3HEUNzR
sDXPxrGGBZIwjO6skQI4SgrcK0cjVFbE7cru1N4e8t+U7cDn7OAV2PXaIDZ01W5QXKWXcAZJmqM5
AUIE4vWrZ5W6TXjagVDFHh3Xo1zpFgoU+JsVMF1aUEacjYHDVssvqTiGWMySWllbNdsc+UVpnUmc
CrLCWp+ZIlC4ZTk+++QdbOtSUw23jjaJo7JAL4RWPK4TFCnw5vZW+8kf4voEyslbxDEVdQuPs7UT
77UZQMuw+XAOjoNHWWqKoca4EFcdIKRp56MNdHBo6jk76o49KSy/i/oAvwKAN6b0SJbeDyIaKb3S
HuVuBnkMn6fgrkpPLWhObpK+PWYoMCVNOxkKw7VLJnBEOT5cMlzzA9omxqySPev3fw1aTLwihjFV
ZeJP5SQhC3Ozu0/mb9fQ8g6j+l8+YP4XlArAo4PcOAqgWUk1j5iVkm5XtBb+u1mL6zCRoMutm2H7
5TkU9R7L30tRJ92h6bgGuwU77BTaBfja/E06umxc1uWPgeAOcAQqoYDZXscOahNUl+W9r/6UQCgw
Qm6neGhZxf7sTOk++IUu/S+U1/pBttJj7bzi3PBe/HE+k2S1TC1fWgfpfVSGOvgDbfKtNk+UJnEj
KMpwkcndXdZb7H+sn8HUmu9pY8Y35tZbOrO/KydvDS2MWJZGD0GC0syRqXMGArou2Y8QNXSvo+sf
xyzxHpTdhC8Gmu2YePplLPGt2eON6IfG2Fuzv6oAxxfZ3BxYmy2dPrOPR6C6MFTWDrvY2dowcyDl
NXAT6RaSgIR2kdn/tmNOJ7E77jWVPms1Mryx+Gg31B/4qxp55fQ9wtFLES22DXCCBTU9cnqWcoTw
NvqkMwdsCDLR4wPqzcw63MKbzPeURpVc/A72MRlYjSkSA3FszddWJt1jFFV6n+mixHNHdqFceXgQ
btrReIoylh5ZxS+s0jHaPyaWOH7rNRfRNz0w97E591BO77WrN8RD1C102Qr2fCJVb2R3UCKHomPv
ZXrTyGKyfsLOQ4MptMHE0N7MjIScDx4g4W25LjigXELSKllmENaxBaNhvBRUY6smEz7+K6r2M1SD
ONrT1p4SfcDTN4LiaLdRbbEQmkzusU73dF1cTRNAlDkvyqBz6qLwj+XID1OkmAuqh2rDf9KWb0Wh
oenkWLkqTo0c7XEYsn4UvfFEtL21tdw11OGNsflVcVdvgnr4U4kuX+dJxsy299kG4T0qbmNZbCNh
/JmTIlzRy3BDdX1ryYZu/RwYgx1iPxYyfW/FH5GJS9jydq8NNka66Tbo/SVxrfJkoPIgb5vhrlXy
NYeqOjv+vzQKu/3VUG8ZDSLriYPyOGK8DG2xE01xTMvs1Sidnw1cAO5tDL9MpD+iem6JU3nvo6Iq
aCy4cEtgUelEQWofZO6ac+hXJ6qMnTqtaw79NGEKhqTX1KGOLo3tE9JZP6b/4+i8uhtF1ij6i1iL
UKRXCZQlW87uF5bbdpMzVAG/fjbzeOfOdMsWVH3hnH1AnWUpRrxZD8dyfiVt4K1N8nnnE8qOa4I1
iOF4eTC1pbuf7XV9K9+i2sPN0mOpTTIibyY8ee6k/S1StLtzpW29WvuxoO2h9SlXEsJP7MkyFEoC
mlA+GPrRXJErNbLOds+I8rGpEGuPVvU59v0ZG9xBOtoFJd8pQ5OIsbR4whi891J3Yu6UYJZNKNgG
n3V8JDds2LMdGZWYXl3n1T56HPQg4RZodCZy1jm36SS6lxpRAJm+Vxew+6YSNdYU5F5w+y5MyZk3
0IUYYAzqaE3BctZrZUCXM9QEHA5zhTGOFgih3zZR2cEyhX80b4zzYiBHPe0xjRXqcwhavRIIvqf6
ULs6x+zU7dpe/ZmblDktuiBTeY9ENkzYbeyT8KR3AdzpiPGkpXRvAJhPuZdUO9NQ4OxNRm9Oqxl7
rXL9g6Ux1M6jBRqAWf44hAoEbuE8T4mNdgTfY+mmO+UUZ6tGWGkhNqgUWl1/pMYnNgfJyLatFveA
0fTurqGcDlnYNLarrckm10mJ2duIPN9HdvdPS3TYjgAp/IzfazL34lKjYifnAAEyfTyDp840dnUP
73EyCuRQCc2IDrdDoyHgL7X+8A5Ab4qyli1XyQhO/9QWbkUiMUNrsuAbxMaZTBFy5oqaLN4Em4hX
d+Dm6AIh7Vt4VTX2IaNvPuYLEc3x8uDEmXxX8x+G5m/C6IvQyfBFuImqwzZdfZ3qqRXanzzFI6dA
mCdsDymU7Z8kYduOIOaJ0AJ6wabNwyJzv+wZa0HGwnm0mARxX3n7FDF4VjzUQncJOJsLZqk4GxDU
X5u4uzMEmDW24klvahtsYAzMMQOwHFm99vZz1RJC0Q3Pseb/hU2fbxeJX8KxafWQXPowl9g7pr9z
bZw1hHGMc+SLcmeU54hbSbe/lnFC2CaxOKj+fG+fQbsqrH9d1yShVrhfnmg/PLjTqdDO+Lofqrlj
8KG/2aI9jomzj7xo77PTHwdUJspU2PQrJm/9G7vdfeV5F76gl6ssS0JOj03M2Rxb5wSyGWgm9x0e
1zGP7LdIRoQwQ+5vD2NH7QEFEoVH7t+tscHCLp9KRvWdHh+lPn5ViQDRsLxMKaZwWR8q1v0N9Xjd
TQdjgIzvNRfBy9yW85VPssWpRFTPLOXF7+V5cYtzSQ5QVb3rbREWI/uXhHaVmJtvs35N+VRgN94Z
wTzkqfMPLx9RDWfUjzE73/pbq3pSAhbnbOq/gszurSBUEjodqH+78ikJ6+fGHXjs5XGUXdBFyCer
7O6gI9BkdGDXuU2JNGnYYSFK+ctq86FQxlG15RuOXc8vfuzU+2y7+qFlyYiw/RX87n2VB0Dc3ugt
YHSF/w33TvSVzca7nw3Vxti5Q7+vXHFNTBRf6ep4d7K53oL/hHrJNdh53v+NSCSbH6M1XpssHXaa
5u8SNAvngX2UJk41kGJbg5Ht9hIMgeuGtrK6UPS+ue+RAkLbEK1lBYLo2d20JrgETNb1c5qCuJLI
NFHpo/hHZ7sbkSgyhoGQKplsBtksMYzO4iOvjXY7JiNahAVdu59wsto4gRE/kPDkKkKzoCyw1WG8
5eCeI4WlowKhLVNb0fyyJ4JKvVhtsDiHuiP3rCkwGsju6Jvi3+zUf4WRsB5q4x9LEVWqMYWaF7ar
puhxEi7jFax+MDBeaDQ64jqmm820/jnSiKQqynepz/eyV/8wJzF4qSs6GnvN1JmZ3M4NFq7+ideL
RXQRAeoYZ9jcHls05GO3tl5+RnAMV2T1Y2B25lPUpriYHcVuKbXeHFbXcw/ql+W9xeSKmfbSXhod
u1Hnt6d0np5qoxehxObINn8ugpyPyO4YecMMw8i0pyd405+pRni0QvDs+P6xYb3CsNU6jL72G9er
nwOsOQNTrAhRn61gz2jasLwF82PhnbBRo2iZ/tQXpOh5esNhoo1fMYRjArdYOFl3W04yLGrJTKrB
oO9ZwE46EOxKJcY2WtUuNYt1fBzTg1YCBrc5LdkS+j96jSStiNRZ6M1LHKNQdlb8omR/kCPDYadk
MxGuSCwfiI3QOwO2Fs77zaD12GRwWAwr0nYSjCP9yiNA3p//QFZ5teIpD8qiAIjm2z7DuFsRM/0c
spxYe+C1Nls4sGZUFgAOWOZaVhROrCk7PF2ROb3gl7coH6nz4xlVc9+RiqE0uXOaQUNMFYX5MLoB
V5K9+WtkcOt5Nd7HdvzSVrdTCi6tc8ZrXSbvSVxdSz99NqX6cKQQW7GObgVhXxue/afIJl4qHT8i
G7kpfJ2v0si8DaKkq51JVsoYUoe++DtE0T+3kLTW3h8BJ3uT6WtksVUeElAu7tBqh84gngo5PiBF
88vMxbssrcdxiby9kxR0ijw/sbK/8mR4XIjKGU0qP78COs+OndvXiTbGuvDKy38lO7ENE7k7pmeS
TkfgkhRifFwsmuOEoU2AR/AmGlcbKzDI3GILooylRQTplC0L30e9YmIo4RnfAYrwSIZ2RouEPmru
toj7sG6XbVngNPVdfWcyvtyOJVKUJclBLvIzg8QbCaLmP66nvN0u7rJcig7eF643v+3SI8mmUzhZ
1qmMx13tGMkz28kHn0At1ulWuRKkY/A6zT9Dv2hu0uzJRdqn8PdW1vuFB/mW2qiIjPrREi3vY2IF
ZqNRB+gEEc5MaWV5JdFNHlvs2naBPgqQyEtWav5+sjk8MIAwFsuuvrkwymL7vpl92GfVGpdSlfHW
qLT+wiyeC5XRGQ9ZdicFUIXM/APNgdgqNKZTQg5xGCfVc7RY7wMbuP3ARoR7wN+jOk52aGLYMtOw
FD6IDku/pxPL6pWdz+YlRWoRq9el1RrU+zUAYVmeqg67dTtRFpvIIlKHOs/NH137KWpAlNBQAT5k
zMUIMnL8kAXCT5EypO+86XfUkOfm/s2X03VdaZzHJPqK+8Hc0zJzl4Rjh9J1RdZ0jsZwtfkHDZbt
RHHFFfgz9vl7mxhHq3K5V+YPU0DvHrx326d+SJCs84nnMOPKxtbwkRdMcSbL/jdhOAsqJ71jdDjl
Q8rO3SZzWeXO1Yz0D3vCB7YU2j8P9M8B4faDlWs88Ev6nvoJTlDMqZmeP8zGnVOuXdkOLsksZZnP
mwzfj5WVv46Yv1vd/qXY+DGUfsbda8jq3pnljbA+D5sk6anz9NoUmdraufsdwX/epuYdmDuHN+tM
dFgZorXIDpbRfmlH45AKblNUpaCw5vgMI+F5zoZ7A6sLq3nJMQQeXPpDvjXABYdpcppGV9vqLudX
AhTeGvSQUSR+w0J1R2zDoZRMf13onOCXu/ZDd5hluzHpoUxDQrdF9ZDN2afT84wh8sVdEo1a4Lhz
IDOmwgu3S5ziwF7YH4USYTizb7Ck0ohObrcsDCIdlqtII7AQLZu/fg9NxvNqaEmTv7Ol+s7qxX90
TAhXbAqvOlNprEc1pmjHOQ96t+3BI9E8IJUaq5qeuBdvxXiLIYEHPWlD+w666cnrCUvvtPlJN5lN
gATV3erurEifpSzByHHkmtVPw6O71RfzZelxPQkU8IrpL6x5Iquwpyax+zdy1t2i6p9aFxCAytkQ
SOF3x/Lmalp89RKfoKrurvDpHqYFI5XAqrQdZ5fceoHEwYjdLXEsq0xAHYCchhnKkk7TT52hf3aG
JOWyZT9sAWLSTf8CfeLeO0W9o9H4TqrkedFoQ03bDfs1M0LZffqsSSrwFvd+RLvpuh3Ua8u6LtLn
nBLdF+SQ18yg0VxGyu4IQmUgJlVfoc6eh6R9TGX06pmDeRTmEG1jnb1zV6jfSfOJEvUi1qQTNatF
JrO7lPvc66ojcCz8tiUG6qnZlCIDhGyqLoy48FptdJ/8GQdSm9ph5RRfdZ3b51yfpq2/DAHJjbD/
nIJ/E4R5NpjJq04EqQfbZaumQWMd0+nrt6OfqvFHW5M5onVljaOMBAvQVB9jNWQcVslX0fLVGQOP
+9LtZFqad0XK1tyZ2sP8Hf/fmBIbW5PFVGbZP+LDq50lPOPcGtozjK5+n1sjxNYoAtXS4IbWJgwH
czIdtVpR8ZYpZQik/KnTLqA9b4oiJZjrGe90gdx9nPM24HDcjY5dHnpnaAOCjJecI6+3OTs5iWrU
XBmsJghtyDyaS5c6nIBlcwGCiIrJ0c0T0Q+vkutzY2rZbzezcKDfROlJ9OMyHUV10/Q4P03KejDH
vL8n/lyQt9aMR1q5QuP8ik2lQuMxTivvkKTNM+38ryXt+knfFm3vsQSptH2Rg59EKwTeZomPJaPt
iy3Gu86PcEMk9koE89vsNF+M+OYdYQFHGZs39uTsBOvplAj5FBMEshfJujj2KZDMskF6XbASSKye
50XiLXdM7Q9BDF2YevXvvFyNhdEA2h1GKzbg8OaiCu5lEG3wuFh9+6yIAAFAGzHQ+MUIRvaU3SwD
xBWnYDol1lVFPub6hbiqiZtt0xZ0w1oz3rxULmGb26C4+2OZGkagdxtLW+HnPtWlmqgc/AxGy9Bg
WnGSVTqlbeMC46paFcCSgmmnq4AUNJBZgrsP+ZATNA4SLt7vNohNVC12CeBldq51NhBZD9xkkwgQ
4A2GApV3+UPhJdSskRsmE83AOEPmT5OlCGgAxiTdFWzLi1Yaa6wCBAudA7TOwnHSS1oCJvyeGGFS
xzEZ2yMqtgbn8b7W23+JPWRAwdW362mX0iInKdYRimdoWsZhuDSVVQRea33rlACA87tboWchhcXq
G8o+Zo1geLK7UGkhPMU+Mu6b3rsiOXwep4dsxskHMjrUmGlCHbYMOJoEWjDTn+WzleqhTxTcZY01
YKN4TlyOQzV31B7pDYqzfbYt6qI+PhkqpmRGfdlb0AlcjI5plg1h24h+541f/QCO1Wqn70TiJlhQ
Hw6TCYJ/YOjNpdMnJYZJ8+wA+NgqZAdQZccvaJWUI0Sd75LqgSF8Cziumkk1QW+Tz+w9VJ5+qDHD
DGMvXzNneG4v0ILc4rFTYGNAxH0kHkxtsHcM27yZuhgKHg1Lyq7YuQiXhjRHXb1DSnFQotH2qPLy
jhcnTZfPLEbvDJhVcb86RLGghWFl0Nt7cFnfi23c2HltoM/Up9Lzr2INaXE65keGWsgUGfXVOZbZ
N7dg++kUZFgilSVIpIlPY1+aG6unNIRWMxGzzazPUrRPia/Oqsj+Mrn4casZ0rBCZeTl+rMdQycA
2Mdkzh9expwU8oI1UlFCGgTkD1QVChcA9JXEV4lnJIIvieNPcIh9lOFJ/4BTctc6mfFgLp9RPnd7
GaGS0/BbgpSE9uGKXQVW4X99ex3GMRRLDnmWjEdTxC+Tp7CcArQppTvteRs2kCjYKRWElOBcHLaZ
wpfZ2Qg78WhcEN5sXU+ShQMvC+TR3WY8eSHx8lWitNu0SXEHampck1Q+yp6tMq3MknA3+gUNE0sd
NxvAfdQoZtgwbwzNcIKpqmAo5AlO3BF+gSwHvjYyr8SQ1nTY/qtWchTWIn/n+CVGG6/7oSmZoPn2
9wStiAiHzMT0pA3QNcg8pEOffQVKp9/UzTNnYg1PHtDdhkHBJsY8hSx60/QYCju1fHi987U4MxW9
Bl0lBccbZzA7B8cZ7wIhiZlzbak6x8fMAKQh/YXRpFWENKcRGWtIX9bL2Rt2/jKhTEv4X1pq73Mg
aaSZwN9UdpcSVxWroHRSTAtoFqLI9RnrQeZ3s0g7l2J5TvqoDmK9v6cKC6QNuolGnGvZ9qr8gP14
V2K2iSOT5rbwfnvipzaOC85D9RDb/NJgzNWU8AsVFRLlf3meHlPUU4HnM+R3suWzWhSIEosnGykI
NLjG/nQyRx2yS84hyzi+tMMuhQ3a4No4Ntiygpw2YGdi7XGhRNixf05sCShWNxAtVnxPdBlRBwGz
BSS8nQa3ObjNi8jLD7OMmQGYTEhdW7zpuGp3hvmul3l0zUlez46aY/M+tmLvCmANtRWzBCMlNcVk
tdMTf+/mcNLdMb3FFnc+cwgMDvWnPvXeMVsJ2f3kPyxzRcInnNiyZU9Csm1gVCzohyILrEzyfTbg
U7ik0G4PzDO9khUrR411a/BNoSxA3NG0dpD4/buOQWVDWAuGGqRq0oJA4EzsanxLHNT9fxhc1azp
Nk2HYeVI3h97zGeH0PFwqSTdpF28Ennpbd44DlymeDDtMkVNm9ckEd3NHEZ1mzSncoKH17qK5wHC
Z9t3WFRJvSUUgbVO1j1i479RU18mCuhjb/3RYbQEJb1XsHKVAJOyMBh1QsBL+5+06F51HdFMmlL5
dtj0LSP5o3qwIixOwAj0P1nKqt82Wwg5I26r7I8qjX3iLDNWiXgIRoNK11uHcDZBeY1asDL1ijmo
74d6kXwYzV26/s4CQ9tWA2azuckf+xqpqdc9ljqbBmsINPzTOsCEYHL0GfABqWYd0qYYTtESj7QN
K6DTzeigGMOgmggIuCemT5bfvovjePB+hqj0t3SiH0vj4fvHPhrYEKKop/yt9MuGOiQPigFuVy2R
N6crwM2KBv4O8ytHJc3SurtxzEHaqOVLviBawDshKIpIU7Uk3UA5VqeCD81QEGWplD0QUWPGOIUf
saiNk4dznO0D8+Pc9v4lEJFQQPEHWyY2GsmqNB7ItMi05KGxa4kwgYenkxwHCIPjDfv3i76GdnC4
P8xVIbDlYy+xKVD20pekO5YLuLG0+iY29NWphquL73mLaAwHQp3A/x7rIWzKfj+zqDaclR1sJV/w
HcWDHNuj7g7DYdAWhukkOxSY5ILBBAms3DzbaXIYT5EabkvD/RuzGP0Yevddyd++ED6etexcxb3Y
pS7CYy2lGI+XyQGulb3O3p1UhzNGB3Ucdd5olWR/0o9eoekYqII11XM5ZhPUIaFoUkcsIMkrirej
ZXYJnmdvvsgxUERlzRPEhGHdAsEiqBrqDX5ciQcIKn4nAHPjlThXTvdI+gtTqXlVwaQOc2e3fc1r
7sxUustFGYDEqRHM9VQzTmKKmq3RIHZGW8AGKJ6CDOXrlnb7UR/kvKKQjS38EmDdnflZD++UoIGM
AQFO0NdhGtbGgstB3nzTvMCBGM9uO8HY9nQ/qFxkVbrISAdlZneS7pdRUVBmEc6GxlipOvPyUY/g
ipD6pQjF7DastPpFgoQKjAkLjrKNDzGj6coVdsZEO2ZZ1QdGy4CvA8+5jG28H/r8qK9LYCZQ/s63
p8tkJqdxYsk2FdWjLkElY22857F5mjEA2Q1DSMu8dhhEAh9g3urKjO5iRhHQY4jr4ZkeE5jXQrZU
xBHwtjw6tj2xSL2A8ELGGxJBtPeDRz2HLRTgS8LrPmglMRPs37blkIxboRbSrqDMjBlwqgT4D+hC
hI1oH5AqkWW5RCUJr9nWhfj6ole5/5Kyo059bhgbnRCReeLPRF5q6Kn2C+/x6kAG6kVHZIfCnR7b
VUTITHMIyEwnKRvdSQi4MAsq5uKPoiN/oXTeLO6645gDE7e8NCjtlVXgZv9aCiJI0fWexQ3Jb5GA
qFUO4TAt1LtURr5d7Qe/Y0W1Cm+bCuYLUQqxg0wpZQiqtdNXLG1nhQtxAQw4Cuay+oibyd3ZxBjT
f53ZlN8WE3TZoneIP/ruWMRHMCTYiP7EPHDeWgdYiu98MYk74RKmmNU5Ht16ZVQw1MsxuhusSXj0
unNn8jxYCU/vpKVQ6pIL5wx7FveXbIi9uVQWk84RAUZhkB+lU8TYA4MM1VUoy7znMSb3IkNCCeBl
CKyCyeH61tXaBIjDbZ/x+N3TqG5Di7yabdSE9UimGPHsuE6N4W+hM51RahypCAoSbmLY3ERfG/ek
QEM4mW9sMAiys9EcRGSrdLXZH9yeG6YD4isBk+yjxPqnlwvSQElLStDWNAx0HA62Uou9s4+giiwp
AHugjlGwl8ztKsc8SHe8oodHH03OXkBJ1uDckYTYD2S1x6lXrNB/9AsO9ZeaK+CLnIGgcZ5MAgfu
FZYtAKJq2zvUZYD9D31midXlSoR6PDzaicCHhnnEsh+kVsorJy5VIFVe0zjs4WsP+BDpFCUZxvdF
Y9mvpwffjLTAYMDq+mN7KAs26loUNshBghYGyRZ+AZsuY1WaQF0wawppGHh+YdO1mvwGPZE9Jizi
IrMlaG/A5Y19A6i5qQ6e6Zm7yXPP3Su+v+qgYvXmNCb7WijXCashvxPbzuFhtD1mQYm9s1kyQwJf
61yPc8LGOIPEiIETF5FUfjjnOvsVPmKC5z7uFbuVaRn4x2D7JxVtzKZsgx5//tazHV7iCeOE1nXH
wUNyYlOMBGlJv2gxfWZO0+ytcrbBPNJnZhojdW+gmE4zzO+6jylXH99UhIq+X5Y0tEZCvgh7CNju
EfsyNnI/uUYTOho1Y+NMf0WeGsEi0L7wCcnqMxXjWOxxtijRWbCsn+fsJYdLzi95BjvtRjvbxzTM
JREQTILVPMZ0xV+FB3I7pNjcFnO1lRiZg9GiCLBUsjOMoKg0SXesjIRJd1Yw0AVBu227zNv3goSq
3gCnPZnj82Sn7UmN2OZ6AU+CUojIMPJmp7kuAlkVf7AsvzOZAUQo/WttQvHG/ccAu/5juf1FH2Aj
jzC1CZ9jCcU8E5CbhTVIDeW5F6w6GdQC2h2wriCTZPv91tnNzBfPRFtDYEOmNuLTvGwCZCIm1SrL
W24VKc3vOXHoplFhb6Qr//Vo9beLKLcFQvuHGfMyM0iEBMmqRdEL82hXvxOjyZBTcwk57P2wjA0A
3SVwKFK1tp67alxKkjbotInY6o9OsSAAcPMW0E6MmylHEWX1yXeCBRyGnk/WA2TI1ka/USCV3CyK
HU2HDi2fi7uQmjpKW6gdaa4jx9jYEvxT0x6W8uQK/ZC59cAuXILwBp1B5/xoIXE/5xZanNqjmuGm
3JqMgVZS50MruPLJ7nrS9bw4TBYh0HknHxHFcERkOpOEDDt4Z38VE3we6soQaOe3b4gfM6ooUErG
oUpoAUKZP4WOxAM1CJLRYDHxsNFmk57WWyXEeLb0wMWH0xJDLgfTGQcw4Z917gardfoT4x9IC6CS
QqJ6S/w6V1HbeTgSZbSZ8cn7jmmh6l5wzrnI2CJCsOpBK/ZMaxr9XzFSxs3pVOyTsYg31S8dgPM1
kae6lBYL2UreuPuZyQ8T44WKl1+JI9kfdaCxNDjWrO8zD79aU+O2a4Ev+sNR9501DGBPWECJN1tn
tmRkDyD2iQzlv5kG4CNxhkyWu+lNi6kGmfvWPN6Gam9NV/2zZ0oSDYoMnOblEaUE9kSmtixTlwAk
5434DqpKac9bzRbQIQs0SOhNtuBEWHt37g551ITaOXkED3HUmqHY5pimDgha4k2bsyXMVuqpphP1
3Lg/PmqgIE1j9pVad1tIgGTm6k1kJePrpOEqgE4HHvHRUzqfoMohmUs4kpITsDfuDVare68p3lo4
IEe6CTRBAOR2lKMfCRkY+HxHwMczsemFxSgD8eSDoTk1XiSwP9gz4VWO4ciekuikY6l7y18ihXKz
OlfJx9of3/XuheEScTg9u2inMFjG+gWKibENaWPAXzDb6t0TFY/cjm7fb0lhNrEh5h88aUwwe2YW
hVH9WrWodoM+fBEHA0zQx48zjd0h7e33eR5p1Hxpb7wZp1xJDoHCc8CoHdRPljWofPJzrAGTg8VR
nFWPBVYYza4W2Mplz5qgz7VtP8wz4L9uxxyOwwr0csi4JqBJFBjm1tRTKlTL4XFp4bCTkAs+THaW
Cgu+LgshGtVv/QZG19s0LnPJ9WQ/9IIGf8ksdIhodtgrTEMB21efV8QbsbmdLG/NZNeh+nUr99FG
yPJY09Ea09V+ts3UhCM+cZ4PJRYuNrQqq7bKBT4Zuwm7oBQAItnwwWCYGC497o3IYeWSpWTM2hiT
fEt2Z1d1z5Ow9IOaMONRqzNIGJlTpdGb6RvfRm5nN1bmjL2Vy8iUNBi2paK+9EAbZ8voH2dn39RI
K4TgEirMvSq6pyYluzRteQi92vgrWpXuxzRBzFH9leDDdlQnx2Zt36aeTOGWLDLuUpl+li4njIA/
hosmItsK/WEXM1+q9PvsJhAI2RLn8Mtu81y8zUAQ1qWKCr1q+QTcWj4MPvBYWT3EUzM8dsjPT61B
9kxDLHFX92gm1VJdl3I66lUHPL2P80dSHD4WpCkvZCjDkOJJ36dugzMYI/zG1KNNGffe2a4LEnVy
si3GVKfWHaIC1Zh2WHIFyRJh0harSbU39d4+O5hGeLfz0T3W/iokzdnpjo7xvmQlqQ39Q91xDZgL
oL7CqfedmefbeeJ79Et1GVJnPuem2Kel89i3sfFYr1gCvLM2x9kGL3iFthUiqmG6z0vsVpsicf2H
sbLZqM4/mYd0IDOJFfZINExiWMEQATPyp/9aNvvUKoqNoxRo3QkKWWqjOuoKEwkeENSoRA456hny
0Pob4+siUelT6NrOHMb4YsUN0Ar8yb50ARSvkioHYnfuDHcuVQE1rsNw12h/WZ0elN6SfclYEHmH
4CwsH1CVUD0DeBLTcOxsEd+nXpZbxY3TgZFhzAeWv4AUbZYZndRiPclEDHvJdNelxUXIhzp/8vas
vZ+BFVlkUSnnOakIDpQaQZVD2Jv6vIsdfWAXfRJcRg+9t+pGkeoarnxk1IcBMndu/oreqzTI21Rx
/DrPsWU/zhVJxg6pONRk8YHhKo5GwVCB3mkFKhsbbxQmKtIo38zxCgzUqd+HSf9CJdegomK/6ahC
3LzM+k0yHfOZLxBOldCxqBv0fHkk4Lzf4TT6QioGTMQ2vwB0b7mRx8vCTwDWed6UtWKYx/iR+r9B
55hp1gFMIVnbJa2Wp5XaZllMI1z8C4UqEB7cCafZtdD0RDwVrXtFseBtCcpAcOMYp0gHR1hnD5Ey
tOs6T/LIeWSBgEl9k0ZTf5/FgqrWcfC8Ds+uO1jnimH51ha3SABes4mqxTgMNyedSSNYGBfjFP5r
z+igJv8kAIScVIbBgdzUW59jL2aUMunGfGBiHMS5/S77dtgDbjo1rNkFpCz6yHZnyYFlVV8GS5H+
sEbq8UxW+dWttbcqNR4E+SnHGIweRSapEHG0851yurr6QtYamMqAT0y2Rxl/dLXPKAMoKFnJPzlE
xKBSkoWNyKgjp18tAizeL0SIc9nsYJKwo6yx7ICxGMx8db00DyauOsdyYQRlVbHNWOyUC1C/icxl
fBNkk/hYuPrO8nbjIJ5bvQzJGeVPakc2iQTKtkl/nafmxYMaDhl6oZ8BFq4iC7KmAYiiRyGwRf0z
FB2x2LrDVT2P0NuS6tXUNe805uQh1/7nuM7ZZoVIaWaapEczk/TcEqzl9SvG64gM2vHPNK97PDCM
pdHeJie7m9XQb+nq9n5FTwR/7qG1vOIQkTSiu4k8lXmDvcZAksqcPTSS5gLZrDmxgqV+IyLaF5R1
cXcSkcWLm7tIgKCjYiYIDCcRxFshkSW3HM9+szfqfo88wXyuLrohu4uGMKj04nsn9TevJjAxalzy
6WhqPSDzAcDnKCik+iFr0A25AR9Qy3xlJiniHlPRk99YX7YAxtW5/S88eutUrSooCDXWoaFCnhvr
xM7uK2KXjbBn8jcwiF/jqbCu8EeQaapkV0wduqly/LRivunEXh6hJzDnMHhkGQO4d/0pJtbuQuTG
JQenQWAyoirLOy51f6DTWlUorOclmcOYjEOMccz8szLeNwyBmVhEt9Kx7IM9Nh409dUfon7wKlKc
NXDWzPeSmA7GeyP/Sq/dNFaL7MyYD8mivc3a+HgZ4+RAsbD8abjiN12vnmkh6NMJaSCAomYEafBS
lVVyJLsmDvzSsTddnZR7GtJsM0pG5QWqeoFL1qTdYA0b28bdZ6iIpaXZp9glNq0c1Y7YVRTec1+z
teepc31LHV1sDHTXhh00i/ZJPAAroZy+xuuEdSjm9Ag8sz30VlKRY8owqMq/CbeJzgU22iGep8Dn
grW0fnxc5Zaj803Lp20tsXw4hvNlcMiUWfIqMHb3gEVOfiJvlmZ9GB4PTDuis0ffQ5ggXG8GVPiD
et26dOiIQH1o+2SgC6i7b+xtaE/0XIZ+Q4UwEeiA/vE3ntHV1B04gsgq0GSvmzIQQw6qxuYqicMJ
c4feZeoYGw8sCctB/iXx64mK+GXoUzeMNTz4KsJ63vQUnV5OjDiH/BgawvhRwxKfZrP8E4/ZczPG
IJV1+2IKmkmoHO+NRRSEItltqPnJIdvjiceFcxIFDjqe6x28qM+4gvGaNlhzSmAdCwaqfSY11h4G
my4sEDACJd42TtWUPALrwScPQ7f9T30mvx2fSsiyl7ncAFnIhjWBZWg41UN3aO1OXdMJSBw2oymA
hJAZ/P/kpn8DqCeKx30xxvkLzYFOM4DzqfEKyEFyM2WZc5s9/c575O3Qyp09Ix43w8iDLxwAIV6u
zuXcfHcW6H3E/n4Zt0HiMOtd0nXA77dPkeyziytssoh0uEQ0JJH7y9oI88Rk6WshFiSAyIAcyA+u
ftBUGt+Olbk0bMl3ipyTaqH5SWSZ8QgAVVhZXU0MZ5ZoGnzzOHkwzZTXZMQm6r9pPqEjGuKnVYIf
YM34LrY+U7BLPXDhTCOoAyh2YLGnPtmXCWyqTNcIxCtccHQZWOkyvvHrxz6rxtCeR049X79MHoi5
fuBdMDEuNmV6jF2Gly0Tqsqaf42YPwyyy472Mz78R9iZbTWObFv0izSGQqH21X2DaQ0JvGhAAlKo
77uvv1Mmb2ZVnbr3PCQjLUsy2HIoYu+15tIlEF+9sEpk7ROOuzCmMe+Wb6SD0k+t6vTW8HtsMZ08
kY95rASFXs/Kz16I5iMTXJadGbHyG7Y0iR7BCw8HLyH5RFfieWpucFJVm3Sg/xBr3HvCcKTZY7LA
7xR6FD5cEc5dDBq/w+BMC2wmcglzet83gDi7HuuK6eobXCTpRnPqFiGgTgEGUP/WnkJSFY38FLmy
35pGfAe8D220o+i4EPtCJ4f7XGtM11ZB2zEtKQ2ZmULD01N6ldgzHaH2iUPrr9KZkycNoHBq2VSr
S9wJSTdf1bgAlp0b4qvROgbhpKCz0+R0mYZ2z7v3ksSWflNNgjsXRSoEHy1pHq8hC+yjZgcKK7TR
La3wKc7gJFTK7SHssj4ccsB3sCz8ioVp6hC9mOMqCpljh0oVNx0LmnJMgNX7yB61CXUMtyUzDnfA
q3JELGYCKRsikkZ5sK40hnIDqGDp6o/wNHEzDOmuREx/UNYX2ZPtk0dvjvqXRXpvgeqBCKltJc+m
Q3ciZcxckN26ljHmycb0JjJ1rEOTP/Q5bJeBKX8PZAg1MhL1MWdthyJJbhwyGA5VWoPZm8sPFRo5
nya5bzJTZim0jgpJLzrzsIxQag1c9SWbIrqKjD3jYbLK9WHdkZ3L/DnZmWm810guXrcj1pQZntqB
3aaK47+M5pFEXXA02LRXRJadkdLdtZgDQHO0P9xozK6x11SLEL3rWusLrGejcWrDl6GdBagBZn70
mvfu1AOGwJL7g44NqR/eBtaABy2kHvhh3radNvNPEsAiTIIUmW/roSARlTeoocBCcdKY0utxgpFq
UYLD/kAaGEPqMmW4XHgwJpngJc9pM23LaXidRUTUmYv7SOUnWenlJiFalwpWtBjcZyPRUT+xorQr
Wz10o/YZ02fsiijeWqTWbPzIIe6ib/ajBxN+7FW6q9yK2PUYu5qTJ7wzmX9Pclq/4574FPsVklPC
GQKqHrvSxH8kkgeyZ6133MbTsnhKStUD4NLU0op0hQNrkTJxBcxTr4lbIU7DVPemSRRvzlAPPoiG
LUstO0if/HSg2PpKQlS80WyJc7KEvxYHUt8Wor7Hh/7cBVWz8wq4mqj1MyIvFmhE9m4TZfdhQSOy
BZpSkvq6sxP0F4nh3qJ72pZp916ZsNeGiAQqI9OosHlNu+9iCh/Waazd8Cb3Aesivdt0/SkJzfY0
VIniDrnog0skbTE9yMLxYHWPcgfD+BHpFwi/dIjWrBrS/rqvhx+uTgRd0pJWqRnoezxaVPSXRXNK
4vo2Fv60Rsjc7RwiruG23yq4rDuqPk8FNI6G3Jx+HNCujSim6Vny2SR848gvkCtw2joe//RDpw+/
iTkdvlQSq2J6AKdAD+5ci/uSRc9dJZXaWqKnCm92+SpJnYAbHWLX0U6pKYfdflB817MM1JcX1VdD
pFnbFMTlKpLAHKckoGyczQa2LL1PtegjSEuscVnzRCmSIIPiZzdNM9ge43tuEaGVSKs8KXN4HMwi
2tWJVKTAU1RuafwdyYJ6MiO8b1kTP+mEcbXwjjgb3ntJpnFpaZi5G1RyIX2BoarLta5JcUjcL1Fi
o8BYzWrarbrrsXkPcv+UKy0FFKEnhCAi8iSbiYKVv0amVMDu7YyFGZSPEcLLlQqVfBgb09rVGtiN
WBGRMQR3yD1HINIUqbhvrcGH6XubDJZjwLA3s5yTunl1BV1S14ck7rftcJsXa8tNm+t6Cil+x86W
wt8qNXptP2IKWYqyS7BgZNkKqMuqjUc4fm7yYmUu7vCQhKm2DDcyxt4koNvRxqPBGsA69gtKjg2Y
waUT2lg7UrWFkVDu6SNY6xQfWlOIn/4c91Z5KC6iwOm2SL6MZS34UsZT9MA9N95F5F8DoxSbskEK
RqThuuoJXkB74m9BGi4wrvOpQeOmuubq1/4r1dN7YmutvYNtngvXPEwFVdosQHyIWJdkrhbeQ9m5
IG3tXUf5vEuzclO02lfqUWWEq/vDxz+1yzNYySMrzK0Im5tKJOWxIcyOjGKUGAHm7SWunVm6o4OC
NLyDFkDPibRXt9OcO5bSkbk0pB89xFFEPrVkhp/6ZApo04E1m71zesiqrOx2YE8a4pKcpwbB3Sct
1V02Sv8FVnKOkqscrpl8SiT3IYkxNqCzUOnOeUIWElnhsA6TwdroWoEChGqsA0bMQoOM8UDcBNjv
1s4QKW5EmrFEfg8C0CabcWytny1owE2UgxigL3lqEvJHPPddFTWSeBe6kV7nNaFuDs0LpI7cLFhP
UjLYusKiWNXCAihloK6QhJ+GQd0JwwvR2CBNMGhqQ1cxWIiYBKKVrAdzlgOTNE8+atrV4FvNJqxD
0LdDdq+SCDrsUAwbh+KB4+XOkfg4IMOpR+OFVOplrKKAxJ4RiftEccDo9aepxzMJiNFf9BIlQBMb
D7j1Kr4cI3jOqEaH5AN/o+UJdQU9HFy18qBZ3kqV3ouT4XI3oI6RD8I8LoOs09EeFr2dbQc90Zgi
NZvEYOgdPWlsZi9EWJDSDIDoDY7fvhKZh8WMSY1ImXCYWbw0NIKqMg8f1zSl3XpiMsllkX04aXMu
4hI1/YTNLzCCjZ6U1d7y0/dCK/RlHeY/vYTJD2CXN9Qvydj2K7gc+cYYTOrC+qBtmtgCTtYmt3CE
uQAaHG91m17lsp8l76yFXG+DNPo+qkxQKxZm6I5waY9cYjLRSiKXWR6t/VqtI5979CBICQkhp7I8
867DkTawMTthw8nGJCRZGhnBC7M/wqQF3hBnCtM7C0jwEl51TcpYGqwa1wl2LLG8JYFzdQPI0awD
SYI0+X9wrWg1F9rSsuNnYfizniPbTkZ6ssyEHUnHbJPSR6DdvDiSt9BR1Ikr6pw0ygoGJ99YSlnt
gkleOzndIhY1/dpsvZ+lf5sGBisEIfVlkG7lTCLR53DwxPP3QKbsXdQV5TItQyqVVkhis1GuYG6U
NCC+BLnwfDkIYTVY/KRI25IxYhp06zkDdY4UpICCbGHXHTYch7aSgV4FyHGBL5PSDuAugjnTFMsu
dlvCMUYyF6xw1aQAk5Dl44cogQUY9Y3hh9YKMce4yg1IK/1AEDh3/XA9+usxSm67OMyuhJ5QFWsJ
Au/RZCQzIcpookM8kCA9jW13SFLE5RWaI1BqJxziqIDp2K6571/xpj4YucbH1rSbyBp2g98eBPaq
XcyE3ySThrcoT/eQ7A6Vlx+C0iUXwZogWaU4/c2RDylkWG37+AcwH2iALYOLZ1R4Cwd/W2oDNuMm
eUH6YpEAIVmeQIXswz7ZFVm2Eylz30EY+rJLqmijXJColpwjSINYY01VECfb1a8dlQpkucAhyoiS
Ehi8GJFeyMK3anoU8qwZYAuD/1H6lRq1/tqjO95qAV4dMOIUV7tNXc0fGfn1C+FbTFroiOseNlPX
NVZ65zA4RJ+u72jbKRrPzCTjelbWNpJhH1eWV5bDhoQ1+r+qPEoK5FXlHBuN8FGQlAsWfuBmPeKh
qIFEGtHiqV1ex1oKQl2Kn22eF6inoxtkfdFuCgZia0v9c1jbGSXVpEXLyU2ERLM0fi+VfJ1IeuCq
YLFjW8bNnDIEdyCzl1FtP1YIyxZYWN7GjmlChLdjtNUPxBT3uuVeO2O9K/KgX/vt4G8In8E4zBQr
PVpwHenh14BBwBRPJchK2+v7vagfgQ1TXdCcnWM73t5DTjaCA8NhtrZlmh+sWj4gBtuhSQ2piwwm
sg//uqU+sASlKrdDmH20mkvAltlv87mKHwX9adLg9qdxo237OP2IvdGHgu+wSvTsRZJaZDHLDHGU
La9ch1ottshjU4Gt6wr3EOlO/Aj8AM8dCaPrsbEcrFerru8QmUDOW0ajgqsUCJb9fnbr+5C/WuJK
XuM4ODmlgITflwji5l+oRxRPZUVsI09F3OUHQU3BwHWORn/SbcVnXOnH3OU7N45YtQxV5RStEVgX
Uz/PrlJc3YPBn8pInirSJqIY8eZQU5gTiU1nCUHOhnQ8pFyBOmBme8MElyABQnWfVMbS0qjuoTfc
gCTIABHUStuRF8vqXYgR6p7u37OWZxmLvLJoGuPEXIGan0XYXcDi7wRjB0TU9KU1+DNdT+bbwLeP
noHedeK60AhF3Qvlf8CDK+5p81ZwvbFSl5lbnroeo6rw4jcpeyS6ZuWCL8N6pdnOedber4iH7ZeT
wupa9fWHFQmi7afnsJVUWe34SAAGcq3WbFZOTSqAW6ojQS6PmCq5HEROhg/Y6CkPxlmX7q0qNZdx
pH5GfWfcoSLxC5r4UYZAKQhxX+AOkMSKJOhXusy4GwP/CfnrQUbRwwhHa+kmzXxX637K2rT2cEpB
p4Q1I6+DhI+pmQtZ7xy0XLQNl5ksO6ZtZImRVixXHqs3kXvjpvSQs7ZM9xZd3PEG5ykCFzfYD7M8
1dPLm6IuMFcDHl+Bq0OwhHsUJ/94nHyJRXwy3jJ38A9hzyxHaNVKJG2MQ4LhtCgI603LbB+Y5BiE
XmstR/QblOIKtUt7l1lAmTzEPrkHgIEenUYTm6qRgKYyUiuEK4uZq/8W19B5zfTgTaCUHYJcjy45
IQdEbUQENhTeMun8QDrLjIkUSUuF927DrKoPu00MBVfzkls7jgesuxN8SayaytCnTVq6ct3Zk4fp
RJ8eKbp8DJ68jjB9HQRzGivsq+WYWS4saYjThU/daiIkfum0eK2YkKDZ1kaWwvlE6OdjnsASRklj
XXepMLesKcEKaDYjU1btIyP+agvYkAOgMoxzezUPU3X1XPVgcPrJhVET30Q1bxxK64c49kJYTCYS
4hxrfYLEa9GUQFgCTX/pooG7twbME98oOcfcLjJvJD+99a/JVlgNnhnvDK+GoploJ0ZOZt7z84nw
3oVLMoTnQNRkutca6q5xmJwFTvTs6+bZisjfSikF13LcFw2ouiwYqqVyCLJEkU4edvuug3sENdnj
REM0INzxPm7yfNlNX6RsfWThCBtL+gDi2rsknokAOlF4YRu+qrzHph+uudiiPesYZpkT6lWcFA/W
nTnQLTCkvR9z8m5bB22JH1aHZvJAr1sY9AFGrEDWUWx0yG5uM9Wtghooqeo78HuF7q6oEOjlFoEJ
WXcS/THacuzUxY3A+oXekDKyVTUF6K/gsR11pKVy3EWNf9JK6t1ctgNQxOgD9Iu2Hs3w08ofmqou
lgjw9siqNznkbO5D5pWu0UEUJW5TE0IMwbuMq5ZCPuxa58gnvUVLS+QHJgERpraNaws7fQ4IsBFI
yTPq564TcRucNXuCHEVK03JVFD9oa9tHMreJIrJZUfgOoE6UUip0PgbT+7ARB6D1TNaiK67mfzKG
89qQRrHCW98uGHyqRVF5N6rJlmbRPUUtxTcbvKlZVp8ROowGYkVo5Y99Q9nDC9TAONvSAnWQ0uRU
Fyv0J2vsygmacnOBJBy8psYcEYni0hDwsqfeZ3ozYbFSofmMMwEFYuMwl0GlnrrjM2r201hiWNIL
woNNxSJ/QiEqjeyd1LP5HhYGa4cbFj0eYJI+65d4JKJiENonuFS5rypCEltdfCaZDUUXQ3/rPBkV
q/nAIxyvAQAjm46B30Hp69PIjfvwETo3HaP57U4jAxoDq/m8V3LNkp7CokYcrZZDUJqaZmN6gDB8
k4KPSGkqitB4bKEbAb5/MuuQUjQSGijRt6Gh2VREXaqN452thcSZKdZ8fEKrkGWF6TnvTmrFYGuw
GdJWfe39Dc0ofFM5oqYB53QdKHAH9UComY7CfTRZsxZG/N5CBmpqEFUQIszIRfug4UQzI1Sm6GRZ
yNbRnkU9lcE4/ZliYlkWIkI7b4CUglhw5TsB344yl9zG1aFQ6GdCoYNTiXaeY1CCcNoTXsHPUEJQ
A6yA4keYt/jHdklEB3EMabrBmwRU4Oc7SnCf/Wz69eY/JoiocZegZ9zwox1RaHLR3xiqP1NsW2J2
vx9DtyYUuXJmA67HJZPBqU2sBUR1Md8oJjcK17WONCJRcB5cu6MZIpqrssgeBevyhah0Y9VhNvcq
rgYfdy7ZKp/cJlMAHczi6WVTXr63Heq3sW3cuC7thrEKKHtm8dEGT5qSNE/5kMVih73FdO/qcbKo
Y3UPRmE8mCD+DLoKoKzSuvxURvk+tBZ5dZVFoEFORpoUziop5qyHKT4TtAdjmXjX1dQIxra3EW6+
TnuB7hZVMeiEyYQM0lTbxLCJJjUhf6fkMVZgAw3tmVT5l46m8EIQJ0DpI7X1Aw0Uc5kp7Tn19A90
C02C5FPLhIbgscaUNURvX7mHyZvEEiSRlbgma5yFfLx2O64cOSB0iu41gzuU00dwZ9DmaqhRdWd6
Qb3w5WQDSqRCHP3Rv8mKN2q4Jx9GItwJSPG6224Go76z3PqlSxMbezNlgMDqf1C/EtwOMe+qug9I
PiCtmuLJYvKynUazk7U6DQWsxN7IZ4h0fpMGjyz66aEbiUAHqx6mCOVe1wLsFAbd41bc1AMMSGl2
mObGXWZP14IK8BQymM6/Vt+F7wRIb5veeUJE9+gh/AIyjFG9/dkmKIHL7oEl+x5Nt4Qq2p5ZJN0F
WCvpthsfvXqOM6j5s3ay/cpwSfIVdK9LqhT7zCveqQRR/kG/Yiv7CsPbsN7qPet7VILoy7zMuU6d
KTpgo7u9PLr8YGnSzm0y8ZRZDnMkFdHC0DTXuaZJ02+MGELWXzZejnGcFzR6xsmdDeJeZHJEPtsq
Ojeisez3lFisxi2OxVTvL/v8eTl/PmQQQOm6UZS7P09c9nMGu+V+igz7+3Uup778VxEb75p9fUX3
ii+UgWLD8vsHYWIPshGsLubc8aU+z0H6Me2x39G9YB44oqfJz5oQiFLiCbMWUswA3sbRiI/UdtER
DhJ9G8k1q96nGVn4UDwK0yxWlss8n4l3sZczpC4wYvxVGIVGiBhBVeKCal3iojDsstALFsLx6WIa
nJZ8Ej7Iek8VajxFCbLRLszxd01bvL5QYYbmdTIwi3vTI2XSYa+Mobia85kJ2oG517bHvHLviVuZ
cw2ZKwQOtl/DOxdgCu5aWr1HDavOcnQZUjMxe6Vgji5UUO4VbhDUR6FL6PaBearYxs3wZWsp9dbg
lev9C6Lmqsj8ejXihVxifKQD5qNg1sz8paBEuzBAuOABc7A1BVzbMii9G21ADWJZszQxsvD9MrXC
CHInETMtHB0bLq4cuNnNuRton82zF6VtqKY4GIGaFerdgwbg+67Jn5LJtCjndk/YSqlqEGaxKl3m
6qqeUNrqyHmx/1O51QS55dwikAi+FvP0Vpe+olzrYXEpeuKVlTYu+iykR2LTY9NthMOAf+1th+w3
kzIGh+4/uSPce6kxVTMqgi1IW4R0NCAu6sv7ugtY2/j+AwlJmyrMjAUhcl/0ZBnU0kLsa9i7rvUz
QYS17wSRSdOgfZpGdd821Ix7e6RT0BMl6ZbDOa8qkhSnqFuafFtHY6TLA9Q8ymygzVhWOwODBXM1
lmCAHvwXXBP00qC2IyavvyJzA6zxwM3iI+uQpdpu+I6m5LrqNAoyP/2Ud6XhhLwH4RveOUaqAEc5
dqRHD33fkqqkv5HGeUztYVHHZbOITPiFNcbQQc2iZPSMpvkVR3YHdGI3Jm1/SpPBuG3ksA/N4oop
OjIZqq1LpyvOM1a0VABX0KtQgtMP4fzbauBGcUY909/sTzK79kOnvTWoSsQRJtLJTLxdhrGaRZC9
CSK3grdHBZf+7apQlncwUumcbBam5mTKfQgXZ0Pnn++d3mm70W52UaXlb/GDO9sr0ISWy9FIMGqO
gOJGRuRYQwSrk+uqhqM0LQDvkQWipH6OmAIduOD923b+Mbbcz8En5tvLw8sTve2T2TY03eqyDcUI
KZhWLHaiByV4eaj5DVEa/vScurI8NcW4TTqHIq5ex/LWH/ujwJl6NU2dvL1sSmQ8BzSzSPyzbQyV
t+W9Qqs5H6WjNruN7IrkHrJ2izwtTnw5NsjZrVNDBk8fFYw4FQ0Dt6O6AHc2hUWEFsgjqnDh+u+t
tLydm+v3xFRgLHDpO/uVoE9E8Y/ljbVheOIuX/uziRnti9fNa+0O8V0jEgyjUXBrdNXPWA4Ifb10
zrQ01qaRPo4J7s/YMiYYHu296nQK2ASmyzYwmMj52Os9p961I83CNgzuZfse0eza6p14iOygPCOH
JIPUYxrDb0ZWRYers21Wegw3QVn2j9oL5GZqNI1UNy1jzCCWMKaz0eosErRoU7oFNljVPgCCOAM8
BgSW9M9CllxH/MZMiAP4UWHyKUz6ilmEy5fUaxvBBN8D2ghLwae1zNz8KQhCxvAWxI/3JlvWddzI
xoqOYulDvaow1wjab1asMD72GkZRtGULu0Al3pfaOkjmy9RUez+V9k1YKDT+eDhWPfon0cOKl5Ed
rtzeuZ/KqLhLvHvaSEAUQpwdwlfvXVT8MGUf3/rdgTCLclGQNbIvSvsx67Nk17fdT7OTd22ZnVzQ
fVcJAy2jV06PvaaNiyg3I6SFsltjYg9UwAkS5Pot2hz0kA9Ux6cdktxTl9u4tE2uga7y3FVZnV1U
1tJpnU1hGvVVnNTLbK7JI7U+GIJypM5aGUl/vSYPOdoVHi9rVeIYqkjuhny4R9v8mU7uOqOyR+Vb
32p+e8QhAe5PPGbpeLQKljte0IOjKtJXL6YXVfpbETnVQcby3GLEwSzXp1RhxrNmStZsrTcywCKm
zUvv0WySZkWUgXRYCqak6C6yrm9Q1az6nsKboz8JoRRZZirdFBjgpZO+jlaIvZzxF5UiFDgjIkkv
lLPRPU9XFO8LdPlODFM32jGuLowqguLpYcgnoZ2VbciMIRCYtYlxRtBO0ubsFwNt+tx6NMLzdmQ+
Wp86h0UJoDtWK+TWtT6gEZ3AlbyKWY46CMi6ueI66PcM+TayTOCOjYbHpbeGvdVRBojb8KYyx6fO
AiDRRlzJmWbHu1x71SPYAoO0P2NZi63ZgyOzBifdpYF3ikVobXv/rYsH/UQ0FPQZGs7Heu5D6LQJ
sO5J6vtz5EnqGwSKl8T/ilbf8akyk3P5LDMVaWs15Tf+QPl5qvx3/IEPRkwGa9fYw6aOYnsRDiWy
B5OUT4RHm8CFqxKB1tJ7Y9vYrTw0Fm3GwkMsZoewTMakRpMzOc4GFiFjc8l6PKOFgWKgJQgUX88I
R3otA5hzed8YsKq9lxgNI2V3iqG0DNpFjw7QazJrrSR0Eq+6kGVSql1UPxCy1ZjhYvOK/GYEdYSM
RKiTgwRchOMjrYz1+V7ZAIUC6NbfeFp+neclLju0rNRqQd4UILcAaOymptsCrzcJo1WvYF+Q/1Mv
0/UQNIZbbAyfLKOhynveTgtvA9O3MZigQkaHAg78OoxjZxl4Z+E9TWPTPNpArblaxxketBAtSxGr
P8cF+UNcAR96PzxPMSB1l/cSPez05Jr4qKZ6FkNiboKaQiCkX4Lto7QYmEzb9Km2sS5nzKly6IZd
kewRrGAPZnoEcqDGUIT6aA86DxpQocFaryYHjgpSSxmtLeu6IIr1xuuZmUmrGrb5kN4GHc0i3RnA
DWU/J5NWsNYiOCkj72vOzsUXgJ4s7b7UgBNOlPXPHPM4ZSapYyESK6v09JVQ0UGHELPW22ExcatZ
+nVoL3rBV0QCk1xmIjl7AVGehUsyV9xW64nF0BLByEFvK1w52XhbOodAN9/zKTH3TQz4mRpPgjjO
Dnghs342RfOYitz66uUZlFz2GWh00WnPm4+NX6n1ENnquvx9dG1l6T+OHspmfOmd4tkk9+BGr0Av
GVUScdWH4yswM/JGyvRnkrcUCOY9KGBYR03Bzkf25x4VQTbwbfw1Ymrj0SRCZeONcby5PNSQg4G1
kdHGsBr5SA0gQ9/h0yOKKrWxRUzxTTnV3YBtsArM23hI67vLljrfYoo2b9PfW7pf+1yeHkNWMbbG
QBBZgXGlFXmyiXzLvb9s072sffW6FiE+uSdoPH8ag9V/NrH8FG6Z/kB1gjC8GdPbjtn3duqDgYxZ
zlO60AWxB3n3XgRyAV1r8/fzoE0p7hr4P0tdNXdOJgRUneYuj9J//IdmwveW/9zn8pQTVnf/bZ/A
Vzd+hPkAJJFPZ1ybmp8Jo6VtBf5nkbovJHm4T/qYkCZNGgvYIYfMBtMOtmVuW/d9QSniclBAxe9y
0GhYL+aYek9JVmkrZqgvE+5DezvRhxiweqoU297gNXj3HMYcJm2MAb+3jWFhnoBKbiKPuJrvJxRk
ktad/NNlt8sPXbBISfTK2Yk2dm8v28KJmlXgyl8vcXlCD1Jj503QNS67BPPrVL4vLy/xfbrW5XUw
Gs+pRwjEwFVaCirXinyiGFaHItMwLLkP9KRB3n9vHM2YjOv81zO2kcRXZoz0sC73Rl+iWPb9XauU
uGr4GK8u/7NrRQPTvfwUufrLPt/PdJFf7r8/CMd40KVW35vxgG8cutS+GKrm3mmz9C4of1yeu/xw
msTfNiXaxj/bLgehwhn337v8OkhkUXyXBW8ZTJgbI0Q4OhYpIJMAFBFrqmFL+Il6mIkxN42toX6a
nzWBImFeT/nq4Z9iDYHSQa8y+dhFuvswP2LdJR9RdbrowevvR5fnjODXc5dH83MCI90/jrs8x5D2
l+Pmc172NCp7eiA8lwyXRacnzf3lx4TBfqvpfgs4p2EOY/igiAanNvdpixKB9oZ/+38dcTkBf1Z3
S7sX7Am8upoKFrloTXYGHzGs0WGoTU9A0jm02+aIJBDVoaen57zHLZA7yJB4cNnf9KnsdQ0t9cv+
l8Mb5iYbJEnZmYjKX4cr4LRbmfHlIdwhvZls/WxluiS91Ph+dPljfz+6vLm/H32/ufNxYyjPl0e/
n7sc17okEc/n/LPn70fJ/77Cfz/OVNQ1Wy6EkuzujdTG9J5k+n5J80x/lnx/FUjGL99+DsaG9rfT
ZcfccYw3hMg6EzbbOrMm1gACNT4ps1a1m6w+OhiaNK/S1Cs2RAyl9zrUq/88o0NVGXG1mxzpr5Q/
EpajyK1fwmhKf5Ie9opCsTvXJb3wBHfRls/BOP9thwG24vcOrZLaFluHca608vsM5mC//mMHORTf
Z+iayr8xo1ou615h0oR6vZj/Jyrn1//+bKP6+x/b/v/9/v9n/5wZY0p+BwGHWBshvhImE6fL9fH7
0eXTmx9RFheny/Xx+9Hv5/5+3GXPy/Ux70lAGLZjGRbr0BwNBEQUzOnOE5HD/BP5R1+nx672cd4M
iXED14Iep94Hj77biwXuouRNJuO1gLEXLqYNWTdERclUnBpR12+BizKdCWb6mFW2vqLS4yB6Lvut
MdDBolZApCLW361f98ZNVg5ylfz93Gag/zp3twoNGdyMpT6uItxnulP3Z5fw722u8L/nQG3uyF6z
KCC5EV6cGvx27r21BrQEoxyKaztrcesrEiUQZlbPIVdpLJroYz6Zh13jzOSKHGq/IQ7MVf33yZza
Vx+eVdMysdw31pTREivdslZFHudUZ9QPMK4mCos8OzQeIxhtnT3S9em1QraAN4ftVkJHhTLq9/Zm
3i7n7WPYfm/Pifr43t8kOeF7f2csoRnm42ttuGrtWhoB4vP55/P82f9yfhTSzHnYDiPur/vLsImP
daq/cd/GpjTZ/kFgbjhLczh5iKJe8Z7/2j4GlX4GRPy9fRqhVhRdrR2GDr57z/bAlOP3/i2y1e/t
VSm+t1/OX8/bL+f5+/6X1/37+f/sD0Chw03dxPv5xUEwAfiff9l/eZHLL/v37UVb/Pql/rzI71/q
X/64y/n/ZfvlzfiX1zUqMOTUftXCrFHuEAdQXjtma161WkGp12nC9xo63DwW/dsOKtGC90777zvY
NKF+dgaqTMzBrNRKlJ+EGFEf7VuBIIyy3mi0eF56WKFG5L5QShQvSoCFyS09PLi4iH805oc57+4o
I9q1rio2l6PRChxEFE9niC/N1eWsl6NzgzyvfzkryvFfZw2jOnjmrJYD2hN/Q/xQFT4LAzzE14Hp
yGsTUs9S9E39VufVcx2bJXEAnk2tD5DBZfvQjwiEuuFZpNO47fKesOYk7Z9Tn3wM+mZvGiY/XGQh
+aD2VDx4/fhsYpZ4q0tFEf7vrzT95yuZ8ytdDvj9SimOZehX+kNW8Edjx0fm4YTvKDHgzEasO7QR
J6on8Rq4jqneYxQhLrGPL8R0kIo21sl+5DI8ty5Wx3mHqIekZJFj8X0kClTC6Lk5LCY9NW+yRj/6
LrmbC69BsIA89sMHIEN/IB+eQgeWPq1ocYPGNtmpVKqDS8LDCVc3INwyxCU3QMa3oE+8/cuZwoFF
Gslz/V/OpGUUyhERk13kuXKPCgzbepCqdSkd8xGAagLYNsw+RfSYJrn5hXXiEa8sigo1h51WrNsi
RPC7fxytTbmF1COhUoT29TOQZ9duw6vGDDLeIpmfcDXD6qqsQ8QAOT/q7Raraux+hNQO0HqxgKp1
6oFmOmQIC1lCXdZRl22DBmz1e42Fiu97v8u2713y7Vg22s3gGukxrpDwpGq8LS6R3HUMBXf0m6vL
NlE1LEb7ki8fz64v2y4/bA9xeh5p92SmjreX3S7bB5l9H05JSCHmHfOrQJPZrmRBg7jTNR7FqP16
WPYFU9X5WQuZ36pKLe2qk/VbHsTNTR34A8aLECGwCIFbWblV39B2HJdD5FhrOT/0Ls/82ajHkj25
qaZ7CiEffF/TWwQv2e1Qx+42cYmYKYEHzTkRPGOMzY1uZe3xsss/9rvsIUtj50cmtiG0/5ffVtM0
/4GYh7880o3s+1Fe1trDvOflz7zs+fu4y3O/97w8Nz8iiOyg6eJtpIMBhaplUt0o1hU/XFel95cN
cTG4OxodwHjmpy4/Eig9NK/98X9IO6+tyJVlaz+RxpA3t0DhiwIKml59o9FuyZe8ffrzZRTdAlav
/e//nBsNZWRkCCOTGTljzsvVVn8xcis/jpni/tL2Oq/+ZpvVy2gt1n1Z8hnWodX/eCa9VgXxPlTP
/y+/DDJDqim1ZBnJEO8oYa33UFq4J1rvlN8QKTrXTDY+dMe9Khwn/drBxMkuldeiEeDD3Vw2pD11
P79FKr4Ef/5uOCRN55LTyGsHmpsy++oaOnU5DjTSudtcVnXZPRbj1N/6bfQsLTn4ZqQh9JeCfMn0
7lFsfa3fNl1sb/9tUJEpWs38b1juom0ZopkN+W7GmrJTsGnTmk+lR2pO5IyiX/jZbAdxgmbZ697B
2WsTu90RFNpnYxu5e3csnV2umZfHzlR39ryofswkf28/+GuqU2sXZ+fOBv9dpG+CMg9ATwbOts87
JR+pWS8W1SuoZoTGuaOaLbTYJy58Qlv2YeyXwpysl2JcnG0zjR1UrTQ97qTzdLEY4XTDLYnz+dw/
ULm4BCV1YYjaQVBE06XWFqEMdWoPM0xJtp+87QcTatw2GXh4t6hg43Jm7aZz0umkK0zzWZp1FdEM
B+u55O147CUD2OyofI3hadH7c7bRwzt/AZ2cN/br2WoDpf7WVr0fsfohxxre1loyavuqCw2wsvbP
OPGtLUxvLHxn76cW02pVS/UVEJge+0xa0ic/puoj46Yoi0KY2cGZA6vR9zJn92KlEfKrlYhiyK9W
9qslM/jf4yaFfIv10s22qFQMdzx+Wv6wLIt/DbVncbXk/h0cbCnyhE76WFZetgP0sDFA85HH5t9z
2U6WdiK93pJnj+xheafgbbRzscnhvwwC+vYxQrL4MraX5raoAg7u3Hcnk1u0t2JMIbCAogm1Typ2
gAuJcT2I40DWFFHjMYdkGtFExJO/xC0AQN3pvRvbL2qkefT6mBl87wEiwQNrpnenbc/v3rHCsVRi
sMuM5VFaKhEorVoxqbBhtfbp71oyDs1P/VF5Wu/G5WmB+GQYG8+9A6hg8MzvFVUA7PHY0R5oT3De
W6Fz7ZXztOXjmWxy4CWfYPj+GmdO+BP2M7SS29dBDpOI4yA9L8dL+D/gC0cYSS4JlWx14aqm/Ky1
ZVbkpmnKD7s2pTdVzutYHvYHcwRunNfZ2/GQhRBd/Vk+jJfmny4WxUggFRpCxTVsJW5yaST5eBOH
yXmdm+UddbglSEuYV06kYypySjCxGV5T3rWwElEOFXjDTZFkx44qASLFhniDrF8C0i0q/eiyRKv5
Vs50EEjHs0hBlA5x5tbw6qTpKQCR+TGf4EJHzWB+jDyHkgtfn45ngbKlqhfJeZfPdNed1fkwf8mo
s4TeIP1sepN1aeZ2fp4P6NsoO3QuzXmp28GZs3SfWFhV0clfoaRumYg+o/HofvY0f2G73Z8emjqH
SzYb0aks9PEmbFJyYmk7PFQUgjNzja3P/whThvazjo7FxzALe7ldG4y3U10Hp445Fl+5i85Srvij
D6cYuLRvPGUoJZxbSdxfLw1UauJr/fL1k+jVV4sg5Mg753up5Wr2EUI6CFA8ueJT8n1ir+yjTTxi
lvm7VB3EFzDGt6UhTQLc1HODCyr943vqI5CmUStm47PXte73KYNPrvcyYwfgxbiOTUQIGwAun/LO
fpRVuB1Xz20a5ezWUI6bhkN9XakNuoN3YDdTrdOLr7z1ne/z7KKtXQz6bqES7RpQVwGytHyI/Na/
HSa2TB0mX/vR7OozECnxflK2Mjbjvd5SHy9n4idn0ttALrZryNmdUhn/uMASh2QOetFbd9DTmd0+
Nv/g+n40pAc69XFbo6dlFyCEvmlxSdHDOMHjY6M/HUC993nR07uo770fiLM8OJrXvSid901qus2t
uHZ9CJJTuSJGedf1pX6H2jtlgwBnb2wU0M8KhAq+QKh/F0G3+QQHYkJeC3ybWywwUFosLXzDSyiS
5t7NCrd88aaKJfqwhGgrt+ULXN0/qtbMd9IJLUSR5C9w8zW7prW/QWVWvZTcHn8MIL2HOP2Blli+
8wuqx0ZUZJBB0QBHNyX8acHS7iJ1sPKq3a0dgx5SQOSRDh5H/bKbJnNzKPL0r549lS4Bk9kXFOnp
ujbe53bhXduG9cajhFr6Wg8s5Eao2gfSXfV6CRV5zSvDDvlbUDJthuFy+8FuJlTxlzVVfqxKwGfX
VvUzJH2KPtohYTt+Th6MDg4hzWFxiXYsAitZ07Dv1c3IISkfOfgWM5Zp0XVUEbBNBz9+mE0juzIT
EPUS5hhQd+JbzdYg1fKLTerbD+l4AARg6dqNHEavBnOWd9ppuNjhTbmwQw2dQwDl1hDeVOogZ+tB
bC6IgIb9g18+H8atHXKWax4Vp4hDbRyYxtkAHZ2bZDBKKD95KFhILDBeYJPD4QBXAqAFHL3f3us4
qspIRkFFjkgyWMRYU1oCtzYv5xuSpWDOndm7jYA6IMbIa0Kefzn7g13eEGp4V+qAPhChjirN3vtx
i/7taPy0HcvZN/wX9p4BDKZBtk9aEMFBg+0htv3eXzrZtjj6V/C1Bo7nMW1wposcziZwjAgEdKbx
kzo8brAwfBp6t3teHXg8/LtwHFAfGtNbFDny2zCF7NusW+8ps+FvDspI+wkhnT75PxsHgSVqju2n
rqg0RA4Yox2Y+8sYKhC9J7BwrJ3gKmUM5bPg8wb/XvYNjCmdL+YshtRSthXiFLjB5KCRIJsGjd7p
9742HjciPowQD7G51Xd2kL9aTTzfTMbk7K0s7y6osYIrnyr+fVzG7n3UZ4g85c5ePIKAe0wGiE0G
zE1enklvNLbu/YCqTOH7OULWynnO7elNdHGWseKsosvQNfqi9ZNSGh9u0xHiCKZWZVgvL3FpZTAq
Q2kKfd2MbrUJa2cautcwEM2fDzOIKHt50Q54ea1DHR7lDrvYMoDy5WzLQLtHfX06tA9wRzUPYpsH
igKlKR2rn9h0KtUewNmRbFFjpbmO/dd4ZlqM8ekay0ig7Iv16YXyci1wwh9x04D6Y9LyRFlOc96Y
w3SjuPDJhaF3VqW9/pwFoO7kH88gMIjhj8iGPrc20uipHcPmfAT/e2mO0LSpnaaIWuvNYMbN5vhv
hf7/cfDm+3Eekq14eJSQbS2tvpeWHFhFUuTtePVx0LGDQX1FAs/1hmunqubPJfWRrNuCPWR10a4u
WJSL3dIRe0nGrr8M7Awqb9ycsA32vXJbIGGE4Ap7qyMsnh+M/rIG6v7BTaKJPdXBSYB96S8leE7K
upm4ZOR882M0eVLf/f77pIqto4U5zfFE/7sZxyfPOFTPlaMqOPxsuGyqLtgPqfmDuVfxPR6CZ9QM
yuc50V8dTC0K9rZrf3AIGk+/SPKgv3zvAPXNs1ziuKaRxY4G+OsWOSVUh9S2oguJy603UAMkWyII
2/6jF5QalVjK2VfO/3ms1nRseqhtSIn8fxm7hpLr5jNfgKSmCp0P9AxD70VHGc8GRp/yJbQc1ll5
m19LL+TN+8TT7PvRLoZnEsOQvDBIQ25sC9qq4j6l6QEUOcaQXonRvosxLi6UcBqqM3W6DPCXGWDm
x4OFGkcxPA05CK4h0kzAJPRqBpXevc3utvS2g9nsqGHbSmcwa8OTiQJyVmXVozis0cRjjSa9azSb
KpQNFGLBJrH1eJ+AcYocl8dc7SX7hRLkGA2kGKTzlwdFz93DhJLx/sA9jkDWaFJTxID3MaQlHmuM
adTb63nOvgKDu5WpamF232Ndc5+8usjRk1qGqyjti4fMTf0T8SjLnxakPN8MyolOmZfOdxM5yxuN
CsBN75FYj9v5GEuLmj/GOphUvksshxw8+k5UlRrp8U0H+AkSlDwBoncYqNFBE66ElpiZ0PpyFJ++
RyVdXnqMbR/EJn7yDlxtACx9wLhl2nRoa1b3kUntYhZrwQ1EBNGneYYKMp3rvyI/cy+ABraKsqT+
qzHTO8ifuj2QiHCrG+yTiR1g5evwQQ2PF+/j8KZJncdh6vZaNN9RnpXv5J88+lQBum5eXcn9AcWg
B2aPXV7p1Q+2j3oZry/ptWd7eJyRy5ROMaHCRJVHlO+OdxCMs3+MJr1lN/XXFnItpKL2KLrAVpe1
r4dGNYWhzLB4sf+2y1kWwTcbxLNQ3L8OkPF5OXmskrq9uLG96ViUGBOTQs9LZHtfI4nvnLAn1yMG
PB+i8yoezX2XFWRFB/3aAojzAlKnu9EyMtzyLKYjaxe/7MPz44M7NvypF7+7laaK0ZHZ3FdT31I7
ZB6feti1X2NISLBg+Uab95Rf5Z8q94ck05xGX24ND3ynpN8QSvE3/CMnRSZkvcw5FSaKD2E3tHoG
l/vPdVBJzhMuHJWkA2JIToQiZDLSj5AgwclvexBJxS7qBBC45ghxOMs5z1v5KD6B2996FdvO0kqM
1tymgFuO48e2fDRNHd6uiII7GbSokVpeQS4GY9qV+EnHZ2Ruikc5Xa+7hvnTte2su/UbtrXfX1su
EcHLfnPwKQ5u6hLNNsjARtfpTlq4ALesvMqtdDihCZGQnAYTdKlJbF5JS/zkbD1A8F6fBwUM+GGW
Mkx8jqeaP+Q3LazYPLmpA2lB3FNyRs11dtsAToWVpmqy2wTCHnRCAxg/3/SvTvZCCaHhVA7M1yVA
wFDJBAZKJvBjmyTR1ka64yIs5+Fm9bP1pKLoVA3xRF5QHdbuf9iaLTqkHRPw+ElXGoLeuLwePjRt
Co4Ul/qvbjkTH7Kof2WuC9/I784PY9cmX6/qqqm4J2MoJyx1oHQyJtUL/ltsbd28dlAY+tohtn/t
OEZ5H0qcSydiY0bFk1DAyoG9t0j21Sg7kKIayxbqdTVdBdIcxOP8EqlJrWIs4v7HPFD0f0oRNVuW
qplW8BsFr151ZYCGZMW1MJf0ysG6stQaaZYMil4Ob2yJypugZ9juPL/9V3t1WPxz1uDEGZzzMUcK
Sl90RBPW9gjfmX7hZtVrf+wGYCPW9phRVOflz16kTTs7jOoCljlod8aDPu2Sej7s4gJwKtx8l1YQ
PyfdMlwcb1F1C7qTmU1baaveTHrl3hVbpXwosCK/Elo3haTxpuTOasx+e2zFKpdXqUxfbW8dr7m3
EI1TX7JDal2YWqzdaGpdjOQgVRVzVW+kuXZEccA0SIxyqNWSeO2WccUA74h0dPYAblszEbnMINj6
4CwBgO2Fb64pY6Xj45U+tssW0dw5sTI2jkZ0mOG8dPalOgxV+VIfinIrpsXKivPWQu9FmlWyeHew
idyu/lGYv1Ro5hz9B5SiTvwlStFP+/WjJfJbS/t4uv7osKDD7xXo1vEv9fGnlD+N/N4tF6A0MmIS
wbeEFNJsQV4zN+V8EXXu4QvmoUrAkDgVdEFpvJo/eKPLJN7p5LfnU1ykJ26ctLe8lpo3h47aMBJu
ObUmqsP/7WJ0A7n61VsG80IaztwS9YCqhuzCCdLgWqbcRZnfjawg72VOXSWHuymuUcpU+DbVgmsF
aaW5eVyf/7KGOC3SlvBstR1fJUX9tkM3R5KbbcpKWLzFp4Ra8DrOxrGKH9p8rp4OSfilg6jhzlAp
fXv0voSI/66tqKQlEGEyDl+k9dtzHaf61taYPvEQx9w4dk6pkjzV8maQg7wKQgeRlLVjfT1ELh1z
0/rnx9eIvDNWozhKmLVjDSMdraK9CqjFhRk/EFCuNxUU9JoAiA2yo6dZiW5fqz6JRTOwIzb1Ebv1
qs1OenijysHEBMkFH7ijj3Q7ZtfBGAVz2tE4tzA/n8HMGsggJ2n8WxeRZPW6zSi13DXqDHVEiN+m
Jb+w65FykQ9GcZSDrd7f7QAIQ7zFJrFkxNrxIX7k29TlefFV3bD6rnp/3luG9nerwODoBz3BYbA8
c0P1IAga4/JfHNy4gzAkX/4Lh0ylnprU772eZJ5Jwcrc1c/V4J3JUjmehubKR5D+2KxN4G3wh3pb
o3aPbqVaeIvbsjDbhiC5VUzkkJ5LAGarwwm5qPzOL0Mf6gXY59XC3zWX5Moy+FTKCl3cEpiM74D2
s7+xBJeOcWvW6bh1zYKUaRGwmcI/uLzDbtTOsKUQqUXlVJnYZNOV6/H78WsgMO3N662rciZndg/m
OumT+XOUd9u41fxHM3f8HXqpf4u5be0IDZy3XknTBI/eDIEmTL/IaqvcTuSxzK/r+WZN2SiTrkyy
bhGvPG2eG4r1b6Qlix/lJaZ1YPrLazW9j6XBY3n1+uamso3KsCIOLwrtgFqouqPrlE39M5nSjQ5F
ylXoUR3G7b8ejlNCk+q6i2HM/5KONzO9dWKoAvA2AfJpDtFtqGXl3VAN5Z2cgUt96ZHZvVztk+qE
03Ff+ssX2AqLJxTtETIyTJL5qqmPqbbth+lJWp3VgxxmXsTuzvQg/hGQ7JOs1t0r6Sz6sroI2U4/
C8bD4cmqnXAdbuWwZpKp7uDdbzrDPoEbzHEAWDQ27E1dtfyN0Hb5Eo2FfdkWiX0mnUYMbIDZTHUF
v3T10qX2F7YBdeikbPcT9ati/R1BhkiE3PKtM+mEAhK9O7D8i3+gVDKIYyCcsX2Oolm17xxKBBJt
SH5kLECYXv103e57NYXNpwP02xsZY0MeexwT203NnieEPJkaY9k/B75Lbmn08AwZ3ylY1D4thjOd
ecDSd8wHIDzKfJ9kU5vvtDFDzRuV7hfYpr8J2Almi8Y2/34/ttDb17GUSAWXpZMYF9bMx23w9fyk
9gbrhXq1AzNtLz+XJjwp/HpBGEGCElgvfbQ9gKv4FFXLfPenQeLVxOi2GhYMdHbQ3sv9O7ratE1q
uCtk7T//aq5PxW/TMY3pOLzX1YD19v8dYzV1XjWLlzxKcuhBBqKxpHcbuL3v86HJHmdbSx8LK7JR
cgmp01FN6fAylpCNRmWF2OQwBezAmu2IQhNuKNUISfh/Hehggx51TOdCcFAtS9vdkFIXMRsH73S1
eW7dX5t599dsDXtvoYAYTUrnk7af4Ef6NEHPeJ+79nNkJtGLl1T6tdeBMpdOAzqf8zFzl3NpxnFI
xZNrBNfS/B2vHnWbeImK4Jt2IvGMcHiNV4RojEB/eLhBlxfULmj1O9PKbySPKylZSvOCDYUb7tlq
i83gUwFl5614yCCnPlBzpCoMXG0INp1F1XiSLuikGFN93gXDAqVXh0iigsUJyI0S8VfbpCBw0rHa
xEVAc2LzY/3t2A/xSuRy2XlzTju46r2zENKf62m0t0GvgyurApf86Ojm4EjfdZtzb98Nob5tU01/
9AODgkMQo/dJOiDGHVLtLLhl5ELAk6kOrXPedgTWjOCRz39tHREWTv+pDSveYBQ1Mw2IBsB8KoF1
vF3HGaYlTOtLv/llEofjk6BMuUWebLkaEEjyvdM4QSBa/bzJoYpQc0ep7W6x6oc20sKr4+9Vjofl
Ao1c0ppJRq9yOXrXdvuAbnd4NYJJO3stDYuQIQNxhgJYo5AAncY8qjfzl1FzyitT2TOFBHhvbzLN
OvqHof/RX+L8th+8qbx6Hx9WWO9WH9KfnaLt7ZcY3cuE0i63pKR106CIlea9sRVSXxesOlAllU7z
47+ltdqntHgd6tgjU0iJ93t8HfjGuU75NExxlFWwr5ecmW5tv/CnrqEhgsvg+IIq/e1yCJJHI5+t
x473tpjXQccmvJRnvDaMK6ugSK1ip7xC8vE6X5zyLlDfQOT1yrtRHXzXuIpLh5L13/aD7zw21AJf
Z7W1XIFdHzajQrE7dXXe+6n+aYiGj/bFMpdPHjJhH/zFnqg4gPiHDTPZY5zVfzIpUZX4kIBHdnfq
2EBeD12+9aH7/zIXKG7ZbM49DHHBemkYvOvFapxbJN3cDRPJ9GkZYpQ+PbYsirE+Q9/H+rs30m3K
DsuXZoHBSYabiBJQ/87w3MiqM7X3fRFDiA1II23OZjU9ODaBpcDzDwPpJQm9djfmcOVQszh/Sdmk
ORGbayXtrlcdteqQM7FJr/jJCBkrNi3vfxQDRa5+Y52sn4EU9OlOsRt9MKEPCzOaSjaLh2oevy6m
ZaFF8GuAPHq2Mv0hhrqS75JEOxacaQNsy5Ij0brRPO18p7ppqmD67H92qfv63NiGfhPFyF9KXiX4
7WQfnOU+yMb9Mjk37TI22wwh0gcKz40HA7pkPU9PLcipUYinnrVmVQIHldNc6S6bdgdolB7kkEwB
HGkR4qtJEEHrkxXelqnOcunyads0lmm+6OWEeFxW5TewzFsv4BIhYDzhmTKgriuD5cmknv7aMFCQ
TBBr/wKA/QIqivZTXiDUVPCu2XhewQoRrm5wLUA4IOq87CFUPje6ONs1LIgoNmP1mFKZJSnsfEaG
oLXN+kqy1FAnOud2AlpEmkkVsZVKncgx6T1XVf/YWO6JdMrB94BGvY/mBBT5rdF8qwV7ovZf8j6G
6n/UP8fBsDMMnnml0nW4r0h1oqoGtaQ03Xw+3LuT1d0ovz71i/vVniQtpNSgcSEmPWajC9Zwmw6+
uAtJO88t+j2uTn2l7EzVVOUlY9Q+kxKmFjMYHiWF7RXUrlDjAeWvSn9b7Dtt4G2FtUBtZ1k6f6dp
0qyt9IbU+SGO7F6MwDLPevg195TrQBe1hNnNBFJt31CNcxUNPihE1bsoW4bebzewtpAWO+v+GcD8
jjdnNO5Jfeh36LfyyPWQUOQHRHJiFU6cJdyhBugrTblEDiumCeP6gz8hC1+i9QnnEbrASfIckV9m
XZqm4PeD5LNDZSvU0wfv3I+a9LNtw8ZlhCxd4WC2nmA82MAFnnz24HC+zhvIa2RUpLVQdlswXUmv
Cp4gLPasL2a6qxCPQaeOUW5Qvw1OZTgsQYe23RVo4l4O8YGi+eS59/xoL4WEbUeOEDKBAEIOVVfY
Fv05PxqkQKo5O6l9Gzblj77yvPaUkRQKvI4sO5ZCZeCiuqTKDWUkE6Vig1L2F0gNtEuj5ItNHuP1
4C0l1HNmVG2ismEKqg5rr9jsHnY6ZyqqzdorHcUY8pHIHBQEJUI8KUmbcezjC8uu/VMQnOS76zq5
s2etYb8jLy+Mpe0eG3bcEE6DyaBLKdiE2Z/VQv1S11nDJimD5jR6HeQhzXCxqEG8CIOTCOmBi9Tg
a9fF7c+lmaenKLXqi6wp1MImGh48Q227KLAa+/QngEDDrwjOwYtcoU+p1bNzM4VwHHieVX3mcTpW
ggEsPQaDCKm+sIa+ukLEr38TLB9qiJ1S7SsrEDies1N9QAksY1fgQgAt6RwvN050yE+kKaAYE+55
w+jtewHAGBSWQunLAOn8MMCrIpc/pW2cmDYSGgie/wDayMNuwBZ6b6TO31Hb9Fej5VI2QIW0cVVG
1Q/p5HONhzoEbPcZ7kucp/2VGMKDgVV5O1Vx9BbT+6BzrhX3q6sKzAyQiUftuWjQAqvX0+XwImej
05UvbdxDJPD+THrhWC5fHKi8UFLpyscSxueTMrzPEa+4073cUdqZ9s6C/Oa6s5qX1ST2BB1zqKsb
eKo0J4VcWTlnlgUM2BtQImp8iOH+JRyaei8iNb/GXMOJrVSyac4U36yJccl8uxAQtCfNWWnNCRyY
al/n/eGD7U3zLHLLnzAtXlY5jGuZF1p3urvYd3KWxaV9e5ghEv5t76xQY7U2YKypp9i8cVY+We8d
RxzKAKGVFH1lq4/3i56D6k6MG0u1xJQERntaJ2V1Kc0wGgfmwcaNtOQQKY9WedS2+yaGdEqgDzGg
Jd65CmfL+3ECruOGMKprRn+XJHr6GFIes9XV2ke1JrVWRGigu0BycToVmxxynWSwb5CYATXUZ6cq
CLDE/k5G/McgZWW82M7QPjZxwMDiYO80fi1Yfg7Vpmfe9QWE/SlLreL7B4926K+b4wbdAMUnbCj9
N+/A/5SP/PBgR9QzoCzcbgLNzKhyfxAHym8ahDqs+XZxun5XUlAGELgcvpW1f5VqdvFiJHbB5sY8
XRYANZ46f34SB3M2oCMvY141MGdf23Hxr6FhzO939jheIUUMw7g2bLxhQjZQj2GcHhZP0eb/JGMe
3L228hwak759dRE/OYBmoiT+75KZ64kAQE2mJnBixt6VoEPNUn8Oxri5hxcnfLaGZ7FGpV7cNaiL
HccMM2TpsRamG+m1Ft6KrQohEVlJvw9hAvOB3CSKHsd43nfMSr+rk2w0EVH7dTIU+tEy/TqRLnfR
H8FYM3XuIHeccqr7Em9OzqJyWa6laadPFUQCL31WsgtxyKCADIL5c+V3r14Fy3MI3bWMKS3EYzC+
Tds8hZczrmGg7IeaT8/RqLqRZJm2bBdlJwY1CBfScfSJ1RdNQqzduXy4ZIz0rN12PSUXHzrWq0gE
5C5eL8AvGN4MNdhWBQTTEu9wBvXsAmMrWDGxtRakXA0TDWlBaVegnWr+lNafBtUx2AADrQcURKJt
ohun8uAwf5tvo/HweHyqTAShz5sA7av1yZsigB25m3qXryN4TNH0O80Ucai4xabxjyAQ0aVnMsCJ
FG4jNvfwfyJMeArpITSjvEK/1/FXPmLuj8ECGYekULpHp3W58DSruSrbebhHLIIEZFKl37X5y+ra
6ExwSDhY2RYcxSbqk2YvB4hO0fSIasWg0ewDQIZAnMlhrh7JAPuWWTtgIvGAjXHZLEY9b6ypb/ZD
D/aRqjymFzYsNr2bNqdMTubLpjbrvd0UzW0J2FKGygB1PQjFqlsxlexqX9oskE+lUwZBbHS8nphc
1583hTXOmzKBS8m2fMSr2vxucsLuhzqB76z/EXf53aAs6kQs//Qxum+2DZsEXPzepV+HRXjiegdU
9Ejln1IDdQhPyqg57IziZw9y8f5oqjW7Og4RoxxkmL7MxWmEyFrICqnLTroKbP1oL8f/r/wbkTFG
xjMD0LTeGlWUhAh1JdPlalsQ3wC4UB2HJkaq3f7/BAq18WaEvXzPftU3Pai6r+rEg+X9a57038ro
0Ivld9cBaZMhH78d9GIHq/H8yXcdyijsvLyCn9p8nAr4HdMoLb7/rzwM8KePfQ2w/d9irB6mgimi
Ibezh+Htz5GQGr5sYRM6scHVUMgX6HeHJfMvKayAZLXO0rvYgyyhzqikLw32ddyyGL8ZMA6mfUUd
MDTtGyf2q+9dzsfHdeP6eY1UGj63QK5VV+7UU7ireegS/Y7EDWI8sba4K8biZ5s0xiNwH+dan8J8
A6rN+WpF26FujS8G661zf0qGK79g7luk+V764xDW7Zwp/244OMbWzchDSsdkUwU+Qrupp0GJnGWd
XdQz206HCZ4sFRm6juasMbXsFqWtgFsQnZ34sDhfS36UWv0ozOlefxSxv/tRptplUnpo5qfEixAr
ZlyiKQ0cjdu6zIe3P0pbNdcRb/SzuCMXFgOmeSr0CUm92H8sx9Z5qgs+E30cbKVFqQjE2lDSX2kJ
rtYArDHIm/Y4sh0H/RIgoct0I3ef2sSZQAyx4JKxxlJWD34ynMvQY7hy/s+X6sLFupJg66V6ox12
1ATfthR4bM2m3L15u45NAMTO84+PmnSAc+bZHLzh8vim1ocDsjcGlG5q2vQfg6SpOWRoNhAAGIKS
ypINHh/poC3MtOSsM2P8VosUCbmqtDDRdzt4Xw6IJqPp4OWPjYuE70Ll6s0QhfXt7PHyGvVw2tdF
YZ/oWjq9H+6ha3Icnruw4XvATq+X0cjvf4ZULt/HapZSGO3hHjAEBNwNTKeaTFrKKSruf6KzyVIE
0sLs/LgVPTbm8oDkw/mY2ilSsL/PMjN9tamzKSszeN5+25QfSlOHT+UAV1qr6jr1LhnPhrkoLitV
TEkZ+nBswmz8tunYMC4fPzHMsjpoUgH4W2nkX0iO6hChfWX3GjsiFINBFhehFwjcZ3WTpJVyc+3w
cOdaw19QduWbQTfqL8vQn8rbBGA5zKJDCjtSEuo37z1mbcm/uxUYwMm0pzcemZ82X2Y25iXGnzxQ
RZvRS0ZzGMjCVyP32dJdOvN5MvuvPknlO1MhklXf2iqz9o1nTet939pS4w4d/LlVghQF71f/wuFR
u67J8CGxy+sHAGj1TD2HkpMz9B95i9BuStV0YviPOmURnyFn9E6XIZrv2V8IjsM7yBrfDC8OUCIH
WeU9ZxSTmDG6uJFpdZdeEdmPpo3ORKQVZ/zU9iMoS/uxJ7+3yY10pP7Qth/FrZjn07E79PfSgjCg
vBwLMNPHTjUqirMvC+VVtzII+kDvBs2hrxJRvAa+OP96YfFAhw71Y3VhaUogdeGAGee9BKLq/3Bk
N52j+iL2jfbGqRttC0wE1akh7f1Tr4l0EhoYtY5a7RM5zZ26g/HPupdWZtneqw8gFPQRdP26a1Ed
uzArpmN/jGDOSXe1NM49Cuq8iv3gTNccvidDH96ErvV6MFCHvfnPthYU83mcqdTVe2dpSigTPN6N
Nz9JsdeABOaFSw7mRMq+5PCnjrUyrPRH6wKh5x4Fgl/VYlI81v0OpQ0xpYZSOMai6m189nshfmfL
YJPMIVytRTte13m2s8IlPh7ELk1faSiwlbhdTWIfrRDCtiTqL6SDHTX1btOXZdNX0Xz6xmjrAeG7
aPchgjQBpZwaVZdsP1zbSOE2M9vPepC3ly0cAjs5NDOkwzlbBdQK3gU6U30SHF4FOLh4Xr0W2O53
rW81SF8sCduq74ZbIVrVEvcY4F3M1fd93LF3qcxxy3oT9CMobHUgT3riJEXMth+t0XfnOzlrljq7
jC0/orqveNshvWDlESpynOh8HSF+x97D+CbmGlhith53o9ic1LpLgFHeIAA331vujHa0k9SbRDVj
3Z/uXWYYN1W37KW1HngDX7fRON6upnW4RJMYThFnNweGu0Vjnw5c4JxHoX2wrLjZJmZ8La3YxUQW
rd5WBfteysElb3T0ms3sWlqr6YDXxNVjhNxe49Rl+3bQH0KrOAm7XahuqCtJE928G5QudjY5ihtV
BFxCf6eOh6Rg/0FZ18Oxf22TI4KOVINrU2xRFrKtOuYJt4UY3pxK21XhjuGPXcfzIdZRVUr1v8rI
3lCw4D3ZipdYsqh/M93z4bRCiDptYvuph+RkY2ZOcttoUXGLVDJ73L+HTEYZ/gSMGrvez5LP8knS
VNElEmmHc7bfgQhVensC9e0InXdZvbblJbHWi64dR0fTnFjKRwWbMTWUQWqjazLJ07dlPN97h6W8
mwoYxiNF+BS0lC9lc2KfeKnVUfS+WFRlRtZ15fXG01Lbh43pgTG3W894mqEyuxxGmxpr1WskcJm3
B/dLFx5Mps6o04T9V+mSQ+y5N40xeztp2RMqW3E1mG9CJzU7PMcBZeuivRwYp3Kl36EBbRsnUwjI
C0Kl/LwzAuvSR9TpM5Xop0LFhVZzDi6hsy9z1K7FLlvpYiff/cYu/rwDcqoD/mGX+BKHba3DJ8ND
d2V6WX+bAcqxsOPGE5Ph6LzzzAl1WvWn0GIyZF2QL8ffJoT54TJdFv34h6qrcoGYo/zyP6Rd15Lj
OLL9IkYQ9HiVt+V7pqteEG3pPUH39fcgqRbVmp7djbgvDCIdVSWRBJCZ55AtWC/rV4SmP5QkDogb
td61bkJj/nsJHSCvfhN6HJ9SrHKWZgVQlKIHpKZEU3SvIzMnm8B+s4aObTIfqNgCrFuPfVZjle5g
103Ztppw/t02jFCRfY1LtkMH/A7u6NYUNzfT7hCU6HNAKevFtk8+TPcbFSsNesxOjoaqRKp+qvw2
2vIuDDekBeVNiSpVwAyRtsZmhw8i9BfpxP4bJuhrEs8xpmooFUNTMWiYow4BvCUAfs7R5re0Ullv
0RzwEQIk+USHNPeB5EmnCTaRJyHZJX7+MYvIwgUj7UpESYQe8Nw5t21+IpAYAo9hrbTXsSb4imRG
52GDKe4+aYOsJ7M/OHlMt4FSCE7R3NTNjWQShKzewNg+q0rUSISiWNAuWzN41bp2Kn03lfsZYOiO
2/SNzMwiADSxqg402rBeW2m9AZh3iK4jEBRVm8FDLsuJFdOjyvqVBiB6Q783j5T1a2JtZ4yJ86LV
Q/Fa2MV2an5hdnRqarDkkJNA7nQDvqNmQ05g+rnEIGO99/eWioF5xhmz1eZIdR7MB50u5qanJhWo
DCFZGZYoD+jBozcJqXJkqgr5ZU0jkmcVN3ZjoRcLQ4F5BBrYMsF2CpxYVSRMw0hr3d34+3DWkvHs
S8ZURPw/+Ma6w3ZejDww1iaRBIdD3L4yTBaeUx/JVjUqUevwWvphseylY+1IFrfAhWorMJYlfde+
RuoQliM655vigRwYGK43fW0bgI2Asna6KSQpKUZSpAVozIdLSDZ28tirkAa2kyY8G5AbAvMcyf3F
BGVFlVtoJAt2NTMKNCKirmsCtboTThBZSj0rwtR4NG2UKID82X5t+BeASjQv1HecRhYoB9pE7mjY
4xd5sAzQiNCQ7B2JZQu/2Jv9COx+Q98HIHraGTaLX1N//DYBuwHDemHkSf+MdWMFNkMk+D2F29Y3
B7dvwi9NBDo7C3g3h8Qq/uiIHaDqWBkgjat6D2kfwL12ka4dshj87J1KoOIdHL0m5TPpKPtqjNEP
x4/YBO/aoUF/LXzVKazMATOsHVCRg0pfFeyXN+nwmJRrEDSgIi8RlySTLwO2TZPqlVJOs5x6iv5V
NprgonQL9LCp1iMyM4vUxXZa+j3Fo+nc9imY4wPxjLsz6hYkE2Asq1dXDcnoIOt2ZRimh8SPiYL/
zecgxoMa6zpUrNu982yVotnliQcKdeCkPYsBRPVF5dvfbwx5zZ1nAMo0u7hHJUHcWRHqj3z7mGBK
jJ3Pwj6iX+JyFl1lpL2zIy1Tvnd2c5Q6sACe1EVHoJgC0bn3sPrUQCimBWn1w+meMcGwfiZ98leC
irbPIonDVe6M4VOJ+cbOA7TM3nC6BOB5QXDjLVuj/GF1z2jqsH4OWfSXgdY/bGk5xzRj4HkzUve7
be07rjvfjChEmQEacZ5jIA2AxcATWyt2+5dCsZgUuen8bhpWvtiZhC8CDnofeMJ1p39NPfwdMeo8
F15uHBupY0p/LRtkOihF9TI4z4h6V5HjVJjLdv541HNxcSIzYF3cxPGCKl2oypglSmm7514MPwlY
VFjoOEU5UH3WE9w+etz9pNkJa1gFZju/OV/tZzlq6+qzCY77O3tNxbna0+xnCMGRyMpnCz1VCsFj
AEicXnzMfRLYLMbzBHmOvYyzj5ZhyYiGRgyvZnMzxFVuGZwjNYMiAHoE6xp4DUHFUJzpAR2jgmjR
F2iXIW0lApAwKC09oEmr4301acnXSdrvid1+Sio7AtgIAFT1wd/rpWt9QtNHckC28iKvEg1Ew4BJ
nOX0f/zdPlNx6O/PLb7zY2Z/QpHNJc7VPlNxai6WoPuN0PiqvkgNLZzgSGmtCY2+KLGR7GhgBOcC
92ai1Qw0wIa7L5nHtpp0kcKsM5RkJEH0Fei7a4li9x9OkQKn3Y8/z0410LfR88hunYJSFV7RLzEW
BznkKQPbXBeAlhSVPUun8eulAaLpLzVzN4NaILBOYNfTsT8DqUcxSHnJ4zgKuR/LLNjZwGJ/bkLQ
qZBT4qHDRTnp0n8iJ9EgbRm6p46Llw4M5a9m7ZpHxlt07CkkWtv2Xkawa76G8WCinxF9qBNYK+Ts
dzmtGVQccGq5m8YAYxzqgNCVkaIbYMZYLM02e0K70jfZhNZ+lrfo7d+blUTngIJipIPWGdFT8NRh
pfOzjqvt9WTUrBuJDbpVkCiB5TAC9W2ycJv8ROCKckDaAnxz/FQrDEkAjANLUZreiUAaSUvDtjbM
T7Px7GuLkt8bAxqnffJiH1u+bhxsUE9Zvnm8Egc3QcsfOHnLNzsui5e+RsWIUpIIpZevtivTh8yK
qjenr6IVjwTfTvapq+/wg9bBFwPtEKUpOnj0MykBQJU8c1SDLh0dtcUtVlqoFKZMK+hKFMuKveiN
BqCDme+spjGBxeQczN2B6dirCUBqCOW5mFB7QMjc4ZUMeo+gEtoZW0LhWQDofAW8qO7rEKwJPKjs
Ew5WZB2lwqC8P7u8Bj1QxhysV9CR17u4pd0AdA9TNQ0Lsi0X+BxUTsN7q3sydG1NShIB8eniQP4J
NiU2IGMH5QKekZ3nowRxUExc2imqy2RPovkwm5FM9/gpUGYly/pFYbct6hDTFwucBPu2r1J9ex2y
Jg6+tx7KVV2vRB+I8N47AGUsOcua5wTcOdtBZlh6osT+VPuluW6KuH7rSxPUbXXTf7NSazmRaIQA
qw4b/q7XWbdEmrd51rOw3to6oLHI3ZDAnEbStVjkg1XvexQE/BVaAD1Sz682SdEmavnYjmxz9E+A
QJ2eRz6w6QCL9Mteycle5JBr2B7eqtrHVPmoWPSsuvP5wzXo2ioWgU/f2V+vPX+mqz3FR73s5TNd
r3v3N1z/tqLxBJY1utgLLQtQnVq3ZwJSNMEmjow0hoTAOGu9mo2PwQg+VSRvORhisY8OWvZm4/oR
mEIUKgjPbfCfKu08xE2FC12NSUv9jJoy/pNv1uef0f5Rbm0FA0uzZh1pho0FZMPlNGGe5s5X4Txh
nhXjMKKAmXBlazGAVzUzT7ocz4Al0r9zlOvpvqF/d3ECIm/waEKVZ+ZIJ6TKefsHGytBnSy2S/1N
j771VWTaeOBbhf7mVAigfjAkd/RQO7QgHH9jaLinL+fOXsln+9/j0Jd/Z6/iy5x99FhiY9mIRR2Y
0RiqMKkZYEDNYgj40sdL5wsQMmg4dwoAu3kSTd0zIPxZgqIsfySLa4x2ND94I9dM4+mHBeo71R6b
6WABREpz2OZ2m36A4qcIi+pZDuyLN6TuscsYKLVUjqkG5+XRjyWGKqlEWpP1KHpXKaeIt8gxqCEg
9y5a8gXuZLK9vAbAsmQBeRTrjhicCs+VOmtGlz2DI0OArre7nIHvhz3/v+3uomBazv943Zw1W7DH
yx39sA0XhYvI3/UnGgbxWC46KxxAmYybAvDg/9DOxm6K8tfY3vfGWB5pDWMXQbwZkJ2bKlF52RQn
VEhh+0etfshEr8CMx4ZXGoBfrUKhoHfrPjYo6aelVOyiKIPcLScqTnj6/10EiRwXErj5ey2PHi7D
OPTOodu4QFYCmSBzhnIRxMi+SqWYbEhNfn6UPNBoUrQB6PVQnAICcgYGLzpohyBN+AMzbAkGdz36
breGvWty+6KfLLV2WPlpiqZCpbBEoDINGdd2th9/7T3f8XeXQJOOzK7RJlmeavx0+bkYHghn0gRr
IdDr9hvs/zovPecaescG/QtrUrSfIv1WSLENQN3yBVjz2iLimAiVqErYFMx0jhwAQTfuo3L3yoCR
OyD+u3ddmieUVLziNcKx6MbkHMXf8RL9VsAxiSXKDxO9f2hNNj4XVf+lHEf3PXd1uYpDzTqYWDn/
pcsQjDeQ187gbAT4Arc0DFL0B2Fx/nfBNHuvdeB3orCFA+QidblSx9qBLhd1ifsuAPEzXQ79GNPl
KA4mI5fLWUJMl0tY3x/QlgOgGMI3bochwpRYQ3W1AkaOAGFSH5yhwaTG6u2lLS+dDXrrBkffH96n
R4WJX8TR7NrboR407zPkztVheo6op5L9y2l+ApGVikMienZdQ89PMhLZsELyMlyOimR7VG3zZYXs
1U1//dRGH9j6OtJqxVv3q+eezV31c6s9tdZ3YviHNSnM2eXireL6PdCu5oZ+CiaBSbAGJk0LHikk
8bua7dvEbE5IDKu8fVBib9NAdmMaU5lhw0dUGPvyNFceJkF/sZtKFEmjYt3ZUbyBVYinrjYHUDGR
pfmkmZq3Tv0uPqGUH+xJloEimWRIL2MSNtKOT1mIEmluh3+RiA6z2yyrBDdXIESLlrSLAVI/a+dX
SPOrDZBYHfoww+ZHxEKsodVYMTWg/N2bTAbDcI8xYNw7W/YvSVrUy46Pwbswvb8Atjr+dNtzzRg4
aBpmnBIbJKWobrZQtu42b9jTTtZIq+hAxUjG3ZBJdz9qZnAeUB+3aUR4G9ENMa9K++GnZ59Hmfwj
ogToHwC9M/1oaQB3VN07HjakCGpg2p5D3tp+AZ+2/qo7mP6ppUYz5vproBrvFZb9VUcLDRo1iTXB
wSdRLB4Ap7rMJJInKPVyJkYnxwAGU94PuxmEq0NN8LIJKqR6FCaXpSzKXxaYWIavFKNVFoTT1VRA
hSqSfpeN2NdYkj9dIYuNV630yyevwoquahnfl6rfNu5Aq9Qw+YJi3Oql8/WTphptiwRlqMwDTSQN
gVj7R6dBazzQFKKDl4qw9diyUAkHjGfaA6PdsHkPjWQ3xdqqqJtMMu7eus2+Ig2D3aiB9KLCwnyr
FZh1Wxo2oWXLgWpqevWbbgD/Qdp1/w07YEt6Xo9O+WA2mPP7isfIzjDn90RQT+5Zijk/Vvrm5B5l
HX6R3J3c63z86hVatUOzCXbNqnjEcTrX2IC2+rZA1zxJU4DyrmTSAwikknm5IP1kSlb346i12D4G
gFAOrnfdieMfuu4dczuJfj8h1Z9tflf9FxsrNNNFyrUGBHD45SQWkM17p8729KthXORnlMO/TORh
kdKWQs/2ZNz5bNKS7Z0/Dcm/q5wXGg2y9NZN23mbZA+kqebDidJ2W5t5uaVZarbnSupdpbQIcrZS
gpYPzd1yG2BStKWZa7YfchTO1mgW24ElHSvdrIqHdRcLsD9h+2ZCGSKQkTvFjGk0K2YZQRdhd/Yf
oQi6yFMc0UlivVwwbvMo+1wqGGJboRRXofXDTa1+S6KbQ971Zxoqi1TrevCHwZ5EOmEZ0zh1nR+j
qaCYrtqBtICp/iBoCQd9vIcWjy68TQEeaSlG0yBO+xOeqcHfrv+lDIBlQVayLJMVDVXXJFACgGU+
QVugWyHeATlNfzHRLHsGIumZRnToUJC70vKy2tAQmM3sxR4qUKYKUDCrUdRgitpkfQIcJsSgg4YX
xcLPO3GgoR6wS1xH09Ol3oFmvXO6amOBTyYFeS5K/LUIjKYJevjII0ReClWuDSrH1TXmoOE1KLDI
zTNPvJsP27vR5cPOXiBIBXAaSOPmuKJmyXK6NOgnowVLsKD6/YPqoQPchrgEFXvhgL516G4PqDyS
Rw8AaXnh4X1N2rb0WyBbK+u4Agxj7pWAW7j6lepMjyNZAtulkEfXAGSbkk0hWFdpx777mzgTMV9M
VnrZu2viNySZ7wBnKuzAfD6THA46+Fc7FkyciWRGDqYJFufWaB4n8kPFh+hW3g9bB9rtLGpEnKzA
duOuZ5mGN+d0FQpECrqKxjVAoyFQBXqWR5OBSE3dVMgZIkMSF2xLwxnni4P7+EYxgf3Mwhn36y4M
RZjv1zk+KQa7dZe1I2LwRAPdGjCrzaIaNHMbqBomkkXqTF4VuNEKLfhCD44CVbuLyoqrBwBnt0/h
0OYLes6AtBT/Vg9Al9TtZvB37OFm3yUIrRZGLZpXVCWxTWNr0THoWXrWmABzje2kfw28+E7FF7z6
qP/g09lGdPQL099eAE9yYE+vNNReLQq84NZ0x8/3Pg3pZreSBjzYbnUxIcV0uD47yISizAFuHh6k
BtCMt7pg3jFtaI40p+OqKtS3hIM9yKDd0hSPFKyz+BEtsSeymOd/mBCDkSXv2u2suNrOM0RUf2VP
GXfQUobmySkuaYUbiDmuJXsDrYloaUB/xpmWBfMh0MAVC+CtsjAbf/ubvO34X9045M9amNQbDZv2
p4yn4zHqC7ZxMKt98YYyXCJdVn3xZLQnPJE6Srel8P2veYouHdcvYxA2Ics3uwNJ99Z9wC3w4HfR
91iWchvxOlsFMchVeJB5T+UoVkS1AkYG7GuGMl2MYDU8kowcsHWJuU+k2FiUA+jTV2SbgB/YDqpy
b9hpu2dG2m0Lry5eS5PXi06kzvfBD9Gn0XlfY6/HPkndl0+zbYdWgteodtCwZFjd0QD111JgL/MR
Zd4vtEc9hnH3WFvOC80jSadGpPOBLkQ6Gl11Ld7rKzTUgqFK5XFo79ewk0NYluPxhnygKLNDFaEt
kizIlraNlZxsSTTtJ1/9J6IC8rj6z5e5+lPcrnGRdw5RKb9QtkApHC/w5iocDcnB5f4njTl16a9z
IxVrtFGwLaiYkjOd5YDiOfdKNipZ7jX/0GJ7Wd/+D3ZzFDojj/yTI32+Y9gdR0VhPzzxwhjxOKoB
FeSEe0redCM/YVbTvQ9RqIF1NbAendQPACtRyh1zveFpQCochYBw8uGkW7F8aUognftRbD0IhYNR
jbb5kDXGkpmMnWYRyQGLOa4tF922pIgIXIM0YmBgRtLAsqP8GcBLFrbVakMHvLLcOFvt2pNIB7Vy
GNddopfAUQBae6OXP+quD7+imhNNF15vPfssSo6YviOVF+rBV5utTQ31yeQY9FV5KI3MI8dxTM1z
jWfI0u2lsTK9IdjMpFMB6u6wa5U9EKdUIj1V9dp/phEdQl8HLvC/ODmGZNt2GNmS/h469D0KeIFn
wTf035oVbSysA1pqj7OI/j1klqCcfQF4Nb4hralASUZPPHShmx/Is5bmEbXwoYdHBYBB6QqoqbLd
1TUwAFxMBawbW3tgdaNySPpVozARhucc9ypySfFHkMRA7O7CHDzzgVjRkIkUG5NxooFOqEs+hWm+
7rx++Fwgp7fPkV1ZSTVMM9BoGmlwCAAWCjb4ji8HoHgdo9RWq5haZKiPp3MSByX7pSOHPGccLX5w
IA0dYruCk9FW4+qybyXqn1wRNNnE1ZQ0fXgAIctGDKN+El6K35o6uzGhU1/Y4cHn4QYws9XRdrql
V1uvVllVL9JtvIdUl3IRdF35bjZVuOrAUHRMKgCPuOgJITkgG7pdhZLVtdbCrBicV7PXyskdUPpy
ofdh+Q62r3CF5Xl0rBxsXmVo7sa/DBt1KDIc8xfR6oDJQydr6xs7WbqLTKYmkk4WO0ZZEvvISAXG
kcbsekYyv3QNrMeUZQV2siUyZxdHktHhxpBOwSEQrlBA7K8zN5arwjHjLdW2BK70jqMpw6nUhYD5
naHamK5snogEYKycZtW4SXLjgER9uBhwMz7lMkUXrNY/scLVNxxtdktNqE4w0G7oDw0LlmNVDk+4
z1Ctr+zCKIiBk5iWexqSQvgoeSRfj5rP6rSffMlEeOMJkA78EI+W/QCqlOqh9bGjlXvelqXYO6g8
QHuaVYbJQQE4lJPJ0fSsbCdZEwhzIcrE3ABVwXngobQfmN2GaYTef0BFlFbjPWIa5r0krgsQcz/u
l0DP91CEB1njDI9ho+lnEiV81PdoDwTUnbJowWj/oon2BwiWhiPZM2F2x6GOfpKOrIyq1AF+INA+
ryJio2A4V1n4xEUC5tY+8gEBxUx/R/5yMOxH22RrGlGQwKv6lbCrbkMyu42yF9lvHY/DfdS5tdaA
FLaeP5EDJk2foWM1Gi1N9VFiO7mxtqafygcLOzmPQeFi51id+ciWLyyeo/IpxeJuQUJUZaCnxtLT
FQ0nTR+4FTaTwFOrnH3sQF+sEVmvO/lwIyrS8hKVAtChyLVl02vOMVA75pE6DEyO264E6gSol91z
BtjzcUWng129oSzfBReZsjMi95zTFnwl2MVlGiMHhJyBli961zSfMMvQT+UgDmkTamKSVXoAxDu9
PZOFFUbWkzZGwXLoR7k11JAUUR0BLzxx6iUNSYGa9SncLKIzFRJ1S+1ZgLlUQ59JthwCeJZ5Cnin
qBkepoNlFsaiYMWx8VzjQLKxMy/aQjbxAczlk60/e6mzIiiyFYWLKcjIwuGBfH8PRzE1rXb3WHgh
EYW1uojcdSI7NJerkaXW2kQyNA9t31mXKMdEA56iICIT0tIBlRSoPsr4Yeg9RVBE3ESVmqdfI0/U
RTc0RUpDEecwkzeNr343stlQXY98ke9Dl7Cwn9Gwmp+xEs3PdEYHe+yNZRpkcnWnmI2zxO9PeXaa
ncgU39El0DQUtbEsilquZru6QpNQEoFJC9A2hxT5jUNnoPNqQWOjNzx7Ut1IG4YFMQ8S4PXOpo2T
wgsMPtrBIq/SdTV8yVfpdEphtarn9pIudmMFyFhzJYagAw4gXOPE0XYX+IPW8dxVHZnlUWyMHJgH
Oo/L6UBSyzTzAp0cEMaa5N7y5rTxZYn2OxxImKFuKMiOJAXWlectb08XGavdRyPWvF3LyggsnAkw
vrBrzR/RpVUuq5TLDQ3HWPJHOhMMW1R2FwPxDGYkz1LzEiCjACSkAGAglegw64uTW0fbgtISrSar
k5/ZJgo9PL5EwwvApEkIynPgiZFqwLN8OQkTbizHzDCcrQ3C9JWGVij0mT6AmAoHdeb4LNUXeJJ9
tn3e70jGJVgUJ0MOwoUVk2GzuvOTtY4IvR/vLK36Nscjea2Uo9FYZ1yQDz6uQKLJSV12vuD1k0x2
DshBby6Y6JqxvlSl6N2hw/8N7JoqH0AHXpSHyu2G/Syis1ilDeisBsDXWZmVQz7sZ/nsMMuuZqRM
rlfxDRFtI8v+TpSIueJFbNEZvget7ESVeMOFCOJFfA1X9aRBxRK6RHg6AKxO5uiQSS6HygHSKNhC
f43pDKnh34RF7TYLLXH8NV56frH4LzFSdYn7wOSTanm1imSSYSk16iFYc8v2EYWZ2ZvpiAy4ubnE
uxB5+KJpUP6bh6+B89CYgf26BFUUmIqGHF1IjdCrvQWImVej8cp90AeohFPDJCus11ff5/HFEuBS
1b4rQ/RfTmSvoMMC1lKhT/VDno2K8sKzqqe8Amc52LT1NVIYxfuYjjcWmcB2Z9DU+tL162922Nm7
tOnFQ2UIC20hfWSvoxKLZ+BjoE+BJYl90piHJRpWRLgpU/BHKHMOZ1M5kwjUFBf5HIAUdOgqE1vS
UcOR3I2bhakP8mEo0uENdeobX9eGz1Hcu7tYjgCWovl/HTSArOcXs67RNl0mwCpoSx0oz8imL2xN
Z4+2EyB5Z4coc+bR8yDd5FObBvZOstzZGFZmfrY6FBMqA/A+Y17txvxEnp6RADpMLc2Up648/aiw
8eYPnI0uyi8SaHYdUMxNkwNNXzfxVsCh6cZ+FTqms6QhsLJRohLSUdoSPEdxDnQEGE4ycmRGJw9h
be8KOWoDdnRDhlS6a10CCVQ4TsEnPY2RhrsJloOKISgBUE5TEpqcmHaa7YbW/LifqtAY8JYfZEGj
m6mPmtJgVzjbKYtZjoL54GQwE9hjvHp2tRatc0mDyuZuqJ47JbP/ILN6M971Nf6Rdl3Uz2R853sX
L2gbJCuMMtu2rMVrPnaXPE6Tcz00tX0IXSDXYcSbvy8vn9FL0NtAbdbUe127a24J9kjd2NSXzQBf
tuYGpqokmxVxvgnFyB6b8hW4NhVW2Ip3M/JBn4KizxK9kcGFqnMm7bzTzgrmgrnT9wFZEw5OsZwV
Bbf8BZg+tQ3jUbQDebq/K02DvXEm3+XopN9QsfSBgrfubTbgScnewqR/92p0fMVhvcryBB3IAiha
S1ePxWpotGw9A6TOsqlEFu2s6GrhGnAVDBPtRWrFaRJhMC02HUdHmXsTA8pPrVRJdr8gbSrA6gD8
4zAb0+rVa5JRLqbFrUtLXDIAwAbqca/R6IoWCJsuRc2F7PtN4zHcYXnNj2YRV6/My96oSHVA49FK
Krmt5F5Y3shbHvJj13TVa2ckb1QEm2TSX9YeuNS4Yz/XTeqt6Az0sd5KB+Ar+AxxdqcFuSTgRcbo
QF8sfWGj+tYA+RIvC1GZ+Op+fePTb4HnAC7r7OSimb9UciatrV6Xs4Ii0JCiSuVLxrOCzubI05Xm
KwPQB6XKKip9uDvnu6jJxCGr/or509SuDPdp4b3UjaWf/KYuTsJYapaLHQC3DtFxhaI6YKu5Xkia
SQbOW3+X5AJwjo7uLkq1srSRQSkt7j3SYTTH/GiV2GBVEKx6mMBMM3S28iTA8ElIdq5S/yd/1NAk
207IYZWVbYj/P3Onrv/c37pAnvqqY1d9FQZIBf9XAxEm4UPD8UMj3ABEkELWX/vev0QAD097shoX
WN7g1PDaQX+JVAKtwfsdxQBRvCdZq5fao63hdayUJIqjxl7bBtgfZy9vzPa+D1hFEuk16t4zm1/i
kmywC0BXDm60p0gU1wBoNCnpgLWRvR5T7YeTWengPPr20K7Bk/hhVKO2SVWJR6FKPkB0dTkjmUYV
IKShsdXLj0LW2obsbkxqJ43XqI4Hvrjav0JSzj6iAt0+xrSzpRZ6aM4VQAmEjEzmQ8nRvzEP/2Ri
NYbCCeVbMvOSAVUlzrj3FOeN3cfgxrk/vRn3/UuWmc6hqczIX5GCDkxR7tBZHg7YRTLH4vmC6OG2
32MvcPElCG3lS0t/mQ7c2Oe21YNoFiJNJPmhaQUK3RIPuc6hxs6VzLRgT2phD+FTiJRBUcZs8m+i
3F0LFXOWuWh1CWp5G7O0gIp4c1W3XIkeeJuGQpbUQjSsyjh+ivocGPaO1S2rTrd3pASbebrT0shb
Wso27YAe1OXATzMKLMmvrmQ7lIDvToEWu2tbVqBwHfxviYK4c8rCejDBWQzeb33YkAwLI/TzpcLL
jkae70lGh9QApwIYpWENJCZgZShnzDath4xZ1aIN4mLXqr0usxqwIeoW7mpGTBpc1z16Y/kw0JaY
glciJbb/HkFobB7RWQz8JaSu+cotYnc1jbMe7FKVrB+6HilO3xkBY4lnz6LK6nTL1DIsBg6+u2iz
XcYS4CepZRgdPK0KdwZy0YsytC8yUtz5zx6IEWtOjhpLhM1kbKIHI8qxc5hp5zIANDa6w2KwpqdL
EtEBCOXAl6gD/9sIjEuwPcJs1tLQTlBdkAYAQp2MSf17qNkN0BPYHI+McIpn1gDwu/xQu8rHz0GM
4hgbRr4yIlT4IMsnjiSjg1NwytCJo1mnbrUg4Wwz+82KybAUO9eMa5Xd+6evBnSSlemG+ZLcMuHj
STf5Ted0WdLRoR36HOxzuFMvXMNB4ISHedvhbieDj02xjKoKOTm1ARIiq9wvZhsH5ZRHplkL0s7y
u3gx7wsgzfqXKFlqfNSOqz1ywd3FiEbkxzxyvZPmF+GKEiL+iD2VqLc+i1S3N4aGhURoyeQT58kz
GQAxykPNQWk8BqodkTxbNZFXnmnlDHssipMHzfxpRaEV4g66nMT55QQqzEuQxvdzH/vc6ux/NYob
/oxqWuPLbbDrde5iXa/zx8+ie4D0DZB0X1i5N7zqjf1SK+T1VjMS3KCOcQzafJzlwvf+KE8FsBLT
oTaPwBXrtvhv4j+JYETc3qtgZhGZxz9chJz6sLu5+B8uUlVI1KcCueuxEONjXoTATKrbt6iyceit
ZQRK9Oeo9tu3ER1Aiw4cRcfJokHHeIRMyGbSYnN0j+dqsiQtapn1ORqq12+ikYHfFiguUdE6z94n
dWNOe4i0Vxc5KagqwE5+2RBUm4u0K0ha4i4vQoFSeshpR1F3UrtbkdtVUWdFDzh+RXSuZNOQokTc
8Cj8FABIHQvU5nprodveyfZa76Qjj4WvLhyyXZ/Xr0aceieWOn61ulG7qbc2krg6lMLTwNGuHOlg
qrOocqulLHp9NTlSDIPiGr/iknVrt327oGuTzRwnL/laA+/2QY71imFmMb2Q5/fq3bt2es3O715Q
nuGZIbxmPRtOL+k5xORD4+nU0JD6Sn2zWd+8z++95njkaSmfWPmQwlQv/vkSaWvGC5RGBX3xYuRm
tzVa1zmYVewenKxxpzMakoJkQyuwSmLKBmnyd4bpz6atJLOAjwDZzSmN7QzgSUjYIS7AqHSODA2s
bqTTKUnpcH+lwK7fsVUdbe4+EX2C6cOkjf81zQdUzARa+5Dgp/sA9jH7aLf2mkYkH3T9okwl0Cg8
UDEsOiUjBR1omHRhtAycXEy+pECHLMijU1/DQ05zD9iyaezV9Rp6FEl7RVei0FGMyvJsQJJiMYVF
t5msgW4tZJOeSmeMNjE4OxYaN1KU3xsogLg5JSMaT+aZViyqJnbXswxd+CDHJPWN+2T+LU6Edgwb
PzuRgA43DtMpaxpUAvcAX+V0fa4+CpnefJL5gqX6ECDqctZkeONDNtx03z0Le2buNs3j3bwfHOrF
Dg8meaJJBMkjViJLH3qfaKYxy2XBolVsj/X6TnGNMcsDFcOpxCef9cVehrYOhA/DeBVdPD1/vS4G
RVbU6UctKSc5PeSbEQkVkl/tZ3nlpRf7bEwvLwVlXyj51Z6e7xTfd5Y2d1D8ohAZNMz0luDgM/Ym
Os0/CTMCNEAjb4e2ZRg3xqT9z76z9k++psKJSA3nX6571ZJv7fW7CMAY58COh6fCaZ6FPzZHMdr9
Ex3yLIvXRu3p4IQykLkt6iI9AUH0RFrNghedIQ/8bKJM8DiZdaYbrQV60FdZFwMBvXDcteN6PbCl
OSabST72JxqHvh2uO6tT+4NdKheR0pCaDvOwxZzuYKCNvya7mziTgMzTvvhoHVlsyW+KeKMe9KI/
RaYI1xHTvelTTIHuPxtdzQz4IrekfhTZJ8qSsSTo8q1jaq+FZzNQJqvXnDpMOS+yGWr3RpsU/YB3
2i/ZH3NqKp6dlgzwi25lH5KBTwEGekdSfIqMWpCbyCTnbux0K+Uhg/+j7buWHMeBLb+IEfTmVZQ3
VdVVbeeF0WMa9Ba0X38PEmpBramejbsb+8IA0lFlRAKJzHNmY393hCZfxCI0aeLB1fCoBL0SFaIB
B47dVaN5GQh8Oc/RByEaV9RFVa2RB9k1XRzLcrbex3dmpWzI78FG3anIf2gs0g5zhLZeLS2RT7qN
yky/ytQowRZkq9ftOsDx5rOlu7JalmpX89GekDUDHqAqfo2WeVf0JhiFRRWtjoKww8i7ccVjIEqH
4wRYJE2LB6DeIbdQp3yimECdgjbBanyD4oP67h4iXmK0yTM5BPZfRYDv7tDkK+Qpi7+crnhBkUD7
uejdeFdbdnowJxa8vmPR+Tji7/zxWeVfCz7smtENLpqdIpt4m6pM7pD1O8/IogvldUn+jkg4djpo
PDWO3OpkTai5tc3WPce94Z5p1DFTlOEux3ixy2CrtDoD0GfWwZlkwMdssIQSzhEAg67DmzcpcCYf
7Ju8vUQix6iJhKYciYoafGeco6iPUCIP/D/V2hfGJPQdH/ljmJCrRnU4v0ZyKZmp7IRJQMlOcply
b9mbeXDOtSQ9+VGbnopo4dWKhko4Y8N7TPFlupmRgSscfu9lRDrqeW4uNCIZuThRjBspG/xo43Ep
j0qiPkQQadPhmlqyAheZP7FrUxfaoWW+x9ZtVqR3p80PW7cUpIoXdIPfjqkfQtC0s/J47eXYaSi7
PkqzbW8P3YqSUiqNRbkrMynyPfODpwf5g63up+h3Ig/UCOHME5CHUbe4h3xcNnSA6IFy5noyqQ4U
cf68q0sUMNCBopI/nC+ivm5nGll2bAnwhbTqQm4Tq3foTblGegg3480/Akyn2UW2kYEgV0zV8aUK
haKqYDy4gVYcBt0Zzj0MwY6GEapCr6NgRB/Iau5RqJwjtQQoSKhdcwRopDK/m+eld0isoTiQthMR
ZQg1pxFgOIBeVxqIKO4lbX4THLgXrnX/GWujHcu1ishFsP/bj0dhGM48Kp7nOI7ggf/NAWDO0Qw0
9xgZE0ZtiVU5CS2hkWoSqjkJ6ZKX+bhDA99ZiSiMdBNRafRb2bCg607e7rc2KjSa2n9+OBI+fCKA
qw+73ErP0s7rNBMIBsuCAjofTCDnuxR/4+bROo0tK6Tsfkn5e3k2IDTM8qzwXig4pJPFBXKc0qjT
BopWtbN1d96kDgx4s6DoLTAK8KqyAJXQJZiBznPmIRUnRtoIeB8ajb/KEiy777Rkx36VzaP9rbIG
47nJwCtVoJkVQJVji0rxpd1YetV/QdXgBwK376b0Cbg81VcwZ15NUT3Soq2xbzdtYlbbaxaqFxkB
ovN0u27fZLx8Ia7PxquH0F0Gf09KrxizfQ5GwzAYwfVZ42AWR+rZpU6xbQmF65LbQDQRpKFe3Q+h
YZRXV6uYplVrxtVxtqr4zQBkMmpN43hHU6416L8DhybN6KJzXoApdrhaZIEGVmYP2QOcTVfhe/5C
i1Rt/DZVFdv2vJ/WNSC10CwlkPaMxHuJqVEkrdBPMjQHwOT2QCIXCl1bwsjw9KcZDDQvo7iAbStH
USIQKspu4NrK6qNx7Y5gryQbclPhKTLJStuLL0iIHSgK2dLFyq+3IFOgF5cbK29AZpqO+HRI5f6V
YQNGrRa6l/05uv302fGwDLfAg3KxUsvHKzTzgFk4Zm81AOpWIH+SToSn2VbJn0bkTZ+X0l9WOeDK
D9TjRW0lEVrVD/2gfx3tARCZNAXE3HXK/Xw5iCm1paC69WsXo/aQThTpMDHBgX2Uj8HhoYaWLB6O
MYfYubPtShRgA1xhbeo2TrZEAygHv/2JpoM9mJ+yqr+fKi0Zx1V+1bailfTBWE01B937rWRWuVYr
B7qH3HcKdjE9sroQvQojqj0xpcvig3M6Ex2wN5GyTYXtLKjL+mQqXqZi19oD2jZYvqmZ0X9NgBSz
nfNM38cgd/5kTj7O5FCtUCc6MNXdEoUm5pxe7NhGaZJIiwLRfIOyyv6rF0zR1tAAZxjNXHpyluCP
PFkO9pasOjW+joIYGnI7wdBu4/XUme3hTvY4BO9O64ePUlMfRQVNVFenYGBo1Yraw50syrR4cz3L
x4F0f6AMtccL6+Bhe0YzSno/5LBJZqMRPwEsP3Lic4Iy1spNpYdy6/FwObX4s4hq/anT0x0amVFX
TmXooBq+LIMzHUkri/ztjqe7wgx+2pQpOBKtcTpKNdW7u8KmBq4vCq+bFC22P21kNTuFaIUaQDdf
h2SqVwZODba0eXaDyNp0WaZvaVuepiDUpKnSkjHtpZWx3fTmR7yh6V3RTTWy4szZj4yhX01Mp8a2
gSJe53Ja9GjvllMwLHxCvybHW2AcbQ2koOgoU3zjS+W+OnZao4qZ3curzn9FpWt1JydPYa/kKthN
rkQt3Qltmw/xbUFxnkGu4oxZ/YbmhuHUxF60dwZwf5dO136giwbSOilrBI12Jy5m0l5l4ILo7uwY
mlVXZELGylfFe7gHGUda6+57v0nG4TxPdiNP7eklTb9yeq0yB1WGSVyKAhHxYhblAup9S9qGLaIE
5BcFRUmHsglJC4wJDck+ZJJVWgrw7EvIcFrzWL/o1NO6W8z+QrkmcugjfE10H/xktypHGQikvzKG
ymGRl4gRjBXKrlnhrl3BiqV1mY4iTiCX0pQuOBj+B5QgKO6/WQxBUN9ZgDP0n9YOjJOKQRatoMz6
NUYU9MnZRpF086fjcm33iPEA9truOGUAc41RtaQgHnBCGhhbOR9w6sXwUkfxHJ9ndB91fP6UuMW6
Fu22w9KOB1PzQOU+e9NXloBVurEK/VKUrjQj+ZzoLhCwMvRJjugzHQXGpg/iuLcWb1IPMMg54ATe
WhPneMBbYweaumljHsieTMnppz121OUZLIUGatKtdVub2tdgbpptaYOvNevS6q0co7+JNEvTvR/5
ULC3BbW4h4onxXZhVf2tAtgYGRh1h7rSOvMvReOijoEXekiKW2g7BU2y3Zfvhc6QWXm1/egaumo6
/bSIUhqz/mYAXfGPFhTtWxMI0/sgm9k3y/pGhKm6EetbXYhnxuJfxU7aXMUIEgvUaQryi5iCcBGb
xJ2ObxyvY7DnumgD192+R428ex3h+/wv2f8XO0CmAVSkbTUAczLX11FigXZSeqr6FjdBhOfcT9GC
ZMhHMJYqVy09kWn63770vL6+tGJ7nI9pnwGBum29zzQCdpj3ORYyZGmuI5IpLRsZyIx+tas6ZDkf
opCdKGE0mI5UjzZZX9DzdtY5zpoBIe0ZWw9Nb4ciiN8i/PaxxEmME+dD9gErZLQx0ouf6X8wvZ3e
WgbcDZ0tEbiMxAHj+JkWBv/p6DnW9AYclg64OcwKQe4CFMO2AIqhk6GMoaja71mKhcgv0IeNgWx3
5QM1D9RS/SHFmvvO6YaXGLhd/XfBn8sIj5kuN3I08Wr22xw75q5OsOQgrLoJUAUfWnBdE0odXXzx
5DKyLj/RVDmQ/wKG0NAFdsQ+CESniP/BsLTuFVWUySFwZ3tFU7okyZSGabN0e6t0QFL+Xw7mZGmr
RUvQSZ/q/hFcKm/EC6noIFmu8xUwUJq9JIwUHJNk6/60JTlvbA3ASrsSNFrU7EQX5NOw5PKK8kRT
2xmNHZhOkzX1PgHGpvwgHHiboS641UHnrYzThiNpJuFDvWR+m1pUBPtT7X1IjDLd2ahBPDl5qYOz
CNhwjREHbyPHEwwVHtGfHUrlAnAv/HD14myYZv+Hz1gbRsLd0Pure4GmwLMOsvCNFvHgLU0KUG8K
dD2gUbtb6hNlLHGe1WjRumhDsuk2Ulo1+m87FlfDxlh8QHO7/hrtbcmeL/nb7ObGmS5L7uPnQiqv
X9GQhGSnW+WbElkorTm7uZ+eJ0CFiMbikQ0bq1hMYP0w981cnHodMbvZUV+xgwo2JPgErKPoSybZ
zYHcWzuq106mNTt/9qow6cByIfOFKgtplpq7d6JI5iBlIlJkHX2Za7xlJ8muMtnl/5CdrJH8oXhk
F8QdfmoaDuJogfWlG5aT72KZjm9UXYLgLiyQ195oXeCtgWYVfaCLPZX4FgyVsw8SnNmTTF+SQ43V
OGg1YdZqHn+eWQ0AUxGkA6r/wdZdBHUXLw2j2F5kUBXAq9trUO400QdPlAdPhl3t0S37YZhm1A/7
XQ96CGbLqco4ow5XilSaWjjpWR2ffxVRHCSYkbm+OcWOSGSLsOSgsta3GNLh9jmo5pjMbjHAVAPs
DTwzV4tAkelAjnJq7TzTQjkc0E7FGTuWqTWhaRomFQHL0FDPm1QD889PR3KhC8nan84kykygMOL/
096MAwgrclSEnzQwBwZ7NbfbnPMzzWsHFJdL44MxAYZ0cUat8UJl/aihOakrvxp3+tK9qiIxQxCu
AgZmEAf3OXY6omaM1CDS6Y/aYl3uisloqOs+aGmFNVWU9cTKivYl1BW7ICwTBWZk54sRTVX8B8V7
9/DNL9fd8gQe160jEBOYozm7SbTOUcMb+o7Hbb4Yi2yCo2a5iPH8bDez7J8jW7oY4GYG0J52J6eQ
+OoAhUmEpIsKSXegkNOcypAgp+hQ+lk3Xn9yq1TbE9O4bqMOySyClypdBjBqOGiiG0D9QMp8QeOt
EyXRhrQNn/rjWA7OirRTmRkvIHvfSaXwrzUXhOme/0K05RQtExwVD9EMV2crZL/QWZkNpwnFvSca
dWLqaXm6AzfTG8m5ye8tHmQPrv+v4ZT/b2/bMC2hT/dbW/ohlPbhEyuFsVh6yArPCS0PxRfLjPYA
0ZdFFzMVfVi6QImT866RJncNXKTgQCWt8OY8mT5yaVQvDHz3TTf6/bclwDEcK60ES5CqfFEW5piD
hIbPB4eh+dRKnCpbmwZymzgW3DnZAGg2cILPWxq6qPFBe7ednWkKZHtp5wk7D8QxG3OsOApkAa6L
/M2ymix0KHoCcLdyXRxnkIbmNLIWoDt2qGPf2DGAJ1YFCojG3ETdNNBIwXa9YXppf86RKTqUAaoY
R1bNf+Coc+Mhnf95HrLpEKGNRMkDIR+FnOz9bOTr1M6qHZ2kd42/A4Z9epEn6Ryl6GujLs1NAK4v
8Oy5xXy0ivKrl0xxt+HM2xm692/rKMqdbdHV1uquTYuauPDWQI64x17XK7EfpSldZBMXdXvRPPXj
j00b2AcnHe1nXRBbay0wL5OuRwOYHXsrkmGBZW/bck5CsuNlBhpsNLknoe3r9raxvCjbdFG1z3nd
nN+JJUVDj1f3Q6w5KsvttYvKCRp75Q4V3qlRWg8nq0W//NYDKlbY4a8TktAXmiA3/auRbzEQA0mv
O1/lZSf4dV53ESPHDgWMk/xlZjp/6VsWg8HKMtaAfOMvpHAX5l5stFqSqDEKvKu0nOEILLNQ03Kz
G2Pm7lHXVK0olFIA2G5XBF1+ASm06AOLi3iDwlZjDRRyxPKsxr3UgbuWodNM4y9YIQwrH+ucfZwG
AEwkuusJaUUca/XGyRK9/rntAL6pW8Y1ybRaoABI9VCjyPtRSnMGcHpgcfTjmmKQbHQreMZD6/58
9LYalgvzzFBo0CMVLaBLs1Vvz9lOc7LpItLTFxqR1kbb2ir22DNwo8G5XcXF3uiBwYV6rzELs8A2
w14zix2p86HNXp1IO+Pogl9IlMUAj4kaa0s6EjVeVeztBgse5fQQqM6LBRg4i7PtvGLY1IGOnvrB
i4zX2vemU2d+8XHcw453ZR5Ly34kfe9ug7R02FGVnGA/NGBrNqF4iCpNqGjEAW9CiVouFKdQxCD9
KkWkJbmRRO3x59Y3aEaszHDkm6PENgliZwdM8HiS5bmyeDcF5R1WfuVXdaSLqvks2xmV90c7uTa6
M/x+Pup9Xqwbk+mhXTeoKW6rITrFcYChMVvOVRDhA55cP0ehM77TJkOOUdqQ7F8+ZE7SrIul+Z3N
f/jcopMNhWFV8TmPjHbX4/j4TJeCr8fFdU++DsgYrD+94jyIC0uKbtkOZVRuU26mqzZqOainhZ9U
aTYgzKoZDTvkJIWkn/MqyNYIvNSTe7qLRlqyphFa4svt0vkgVhB3vPOtHadblfbsbDxgT5frCHjc
eFkBmHBqdbYNSOgLoRwGWJMcUmMAW7qLY9jY04czTpZQQ0NOi3CScw/IRCfPBjQSsAJXTj13JwZs
TjRYYQQUADT79DEYzJUauChISOvAAkI5rRiS053B3ZACpCgt31A8FX62IpBLVZ9bga1muxVqNpBM
d880Rw1auurRRrRdCImNNCVhuBlRZgG213u6k9FQxlDulh4bW9LQhRS6PgM7pymLbYZmCvxn2i4a
xFPXBtQdXv6pliMdgpPJ9txS63Yl9IPQTybYT+wBZQdtqDegb/T1v1Fb434GK/qyXqoleooqlhz8
Cg3Gs+lXz3XLAUeCk8wvxux+T0zm/EifvXwef5j5fOdrI0X/6FulaOsFQMu4vp5sZh0QmOmF7mRL
1aHvBe9/jnK7FW9QrEpTumi8RyEBDSvzFYWsySqwWLxWG0ra7L03TbvBCTVhrGpepJ0olRGFM9ea
kKFM/mCWVV88bX7VpwDooMaCQjlnsotDayOTW+FVhpcEKplIO4OWABhHVXloAfT6tjhc+hqzgUNQ
XWgLg5UHSgBPQqt834ss7ku2dCEL8k/78tmd0bumlgUDOkGLtcHHY9CZmmz9lksFZWPEi7dzxubV
MfdorZqf8iABvMUi+pyawly2Ng7tVqQhGUFW0NSrwNfg4S2yI4VEtEBvS3Rhwz5fusaUbtLY938J
dQO+MLAJ//mHxrO3Ws+aZm6bHkx+WvSWL3rxLWiGdF+Wjrml1GnXfiQxeP7QECqsSRxrb75RFN8a
30z3cT+iZa1gfzUd1zee63SvdOmH6cK0er7QrAVP29lOzbe458heTUOebJRDr+f81TOHOwcwAGQr
D2cdq9n8NJW6+d0Frd8aREDTOeb9/GRPkx52Y1P8NaWf3SU3v8c2Sim1HAZ+A3wZJ9OjrS2eLnTR
p4zLEU2xoelOi7io6QCY1n2eLAeSkwUpH6YP4YzWxAPtIRTZpFb2VmXpnxUA59ZU+Kcq/R4qAsEs
rmGpmcbSjoxRDSeKdW7VhlFsacCBc9i6HjOssZVGBaM4ZAOka362cVo+GOyVgPH9guno3b/O3Okf
/B7LbW0my7Nu2+AcKQJ3247VeJbT0h3Mp6Z8vrNInRjwHg67OpBmaQE8DA7rfnVnyNpBdAEPyTov
E47j3NFGE6xT1Vs5B3z8P16apofr9Nc7N7VrPlk+KFCt+Zl3PUejomcDlAZ3vsazm+tNsTFYnpOh
/GFMmuZ5IUB0tb3akNGIdm8a41jx0h7QLef+tFJGbqNBRZs6OSSVdHjY+SmnVQF8adRsOMkaublo
fGrY9H1wI7QCVAF2SJn4w5kgeu/WzrxIjUOG1U9DdKcgkaaln0uw3wLcrEUvhsVa/5yA1CLMABoW
urbun0km1ciCiDYMowY7TnkiLYnIZJwcdF3QkIS+4Z4WdykOyu7O5Ld34nGBMIb4IGTTFLw+5G51
wil8cQbwVGFo7JTYnJ0W02SnSVxoRBdSVH6ZVis1f3Ahm/dkeVaYq0CrhvX/3ve9eCRToQAbmK60
dl72tCbvp/l1KiMcqIoVulzA0zodfFuvWIK5+xa7w7Nn8BDbwvlouo39JeqavT9oHdDe9P6D71cf
CAF7CfzioPWZLqGuQf3hSCdA5wEI224fnMpiYKcsziycrqJ2wkDOcTNVTbWmKV0moUjSL8B8S5+b
Bf1XKxsYZNJMzofxbXaa7ggI4MUFwHiaAJMUlzSvcvSnNN2GZHQxCq8Cf6xQL6ihuZrfeTZjB/fG
AiQJWUkVSVU8qSehQVEsa9BAxzN9T4fAevHxWH+yTC2kWWNW9guNQOP1UiDLeiomF5BPaGRzQy+I
q62RZJhzrOr3RYZWEbJWofqZrY1hNPlGRKjdyD6RsnVrfjH05lSDC3ZGsuGj7dn1aURGbU0orkIO
5o78oynkgUggEAdKMgbPxWxlH0ElBm8THdwEB2vqjoxTOsOjfS3iqPjTOKPuGc9awI79hPO+g/fW
0gQgF1FfobkZmdY7tG+J8S2Rv5VOBSFZPwCq8cHdiYNPvrG4x6IH5eIwzA0gBdAHj14YTMWlrT8i
VV9/oAkrcOQ8FMOMGk3oyKnJ+ybMeXd1IhkL3kzN/BaBYvUZFdtAWoqHRf769MAEbNi4fLRHECeO
Rn2VO6Z98fJs+WgK+a/2ZdFmH3VnRahzeBOPYTNP85YA7EiW+BaousDavJI4daTxWB2aQTU9SRmA
3cawrOx5S9B20sQYrn4UJvbzP9MJjBBOCnYJLsCladtLFz515aZyvGaTpeaQYanZxqseS6sjqS2s
El+Hrdom/3cMFdfKTOzKugTne+XyYmAzHTllf1EMFDcREUnMotpDiFpn6tEBgVIQkuPA9lF0c/w1
FjlSGPK+xTKNaFjzpMzXJvXmTqKsKBPtvGmfdHhulwATElNSSJvfzx988N4uVkEXA8jWAnR/5+Op
Z4gROrPmo5813iEXo/e0/ys7ikxRKN4wsHbFkd+Sy5rHFU6EHBVO8QIgs4nX6m/XUWSnFejwVmsi
8qCpcmubbAF0xOhtHu+k/CgW2agI7625LMCVrRI8obDF4K/0/0r/ueDXA6c8/rnl/zXJ7KIGk5n4
b6Z/ZLoUUTQjN4j/eiWj74PwJS8ZAMd7K4ZXkmlm4IhbkghQjgJNR0BtxlWNCvl0iU9YMldfQIu7
IgzNhrnTXjN0eyOnXv2RR3Yl3UGTeTVT7kti1F+6DmXefhqaZpqB+86zzpO+OCsn16wvwCTTNp3n
cZzI4Iw/Z16y8vMBi7XAaj6b7OsMSpcvGZutc9Jb906eofNdP4/FxseJRHYpUs96Asy2F1pRU3xF
c+43a7KNHzVKLv2qYyufpW9xUHXfYuxxQ9R4sNc49fUtm0wNXYEVUGnTugKFjc0+qDhFw79VQ2Wq
OJ4PGhvf7L5ZaR26TRHFqNnKAFxU2c4BK5z5Ky+7sOcaQ1WEXl9ANeWKVdT8tciaeW3ozD3gjRF/
utb4LJYdjo1gT9ey5uACB/0ECnpQDPhGPYVpMf6zYK95YC7Pds20BG/OPJUS1LlLk9AHGvGfkY4a
KO6a9rOd1QFKCIt72wVofd/B/QLMpoSHGrW0Y3PiAJ625GEg5rJ5afatCHzNKJnTdQBYWvEMrh6U
jWpLtql8Y3qlQtDbrLD74A3tUOEMXIIaD3dDUKZhkrn+8tFZuPlpqV5IowsaKUxaE5w+MQi/V62h
uWHjjPx7AWx+AGZ6f2uZlqwyoxg/4pfqbnnngvYXBNbPZLs0mrT1OtOVtrGeMfz3jHZ2AZFnAwpg
tNJwdDB0fasd2HzrqVG9OWTizrqxGXqgxdFUGsoWHDm+xSA9Xe6adVQM2wRNCzajW/pMjWU/x2Xk
ffEjI99ormecNT8GzhAQuHFkodlfkFd9ITjumyk6Nq+muhescEhaPJeNBy5tC6cFquOvXKzyCS02
wFOpcSRBXYB1vbCVA8DlA9kV0YDOQEvvwDGc6tKXFOQ7wjcWHYd5MNarYcD5NIFeo4cj2Q0mqkMW
HBbFG5pHvQkwUew1QGeFSyzwu42UJTtSSCjtzk3Rl5XzbAxWjd2sRW20BHCRKC58QbKRWwUVTd8p
ft/wEov8pB2NxZYiUMCotPbXm8yl+wbeG+ekLrNWHv2ZzXslopETOfdmSmYMCdqwSa31xVEDkMqd
L8lLN/+a4Hc8ol7NAQ4rD2bvAkD0ra5n8YlmrRBZvotSRp2jKb730EwJVFugpSZJ4F1cFOhepnSR
LnLm6PaChKa1qWq7lJiruY3NpoRaXZoIjJmAHbqTEaTZOAGQ24vqJKSpBGM105+ArWIEagig78J3
sLvyUljjAUvoep0OCb7hQZ1jly/m1ZSg/z9eknWhDcxrtiy4dDi41Q+2kcbnro3BmuX6c72emVmF
/1KRVVZ80z3s1qT1kPD4jNPFTD8UevXTkQKhNiHEe2KbOPW4HoDoexkWezhhrQFixdzNP3uFJYmh
Las81Po4fSPTPrD8S9cPV9O6KIvPzNGVKTe6+ds0ZNeoyjQp9eJzZN+Zuno03Zl6Vfe9C0p9v9g5
8jl1PX+tettZJ1bdH2iaBeM684vhUzOB/INlqBQieSHM0jHuD8SDIsyMxO2l2QDAuBXJrWB+jFbc
okUpogWJC+Rf8ICGWVsD8c7XMufMk49T71iXQVxoRBdzSu1Lz1Aay7BgWz0q2uFq3Iz4olld2+zI
Q8sMAO+RtWH2FL2/2ZIF6aSsBW8sRZc3A5rENe1RxjnOcEDmfcxHrJzBqohPhgtug566LMW5Cs31
XseDojHNzYONmjYiSoko5Fu0A1BUVCwaaXPyjDKWfj/g1Y8liDgtlenOtADohQk6I1nzRwel+G4j
CT4yU2qCain8A/lI95uP1JBPgQQrX5EPDshCgK/nzoWOZkl9c2E5S/grBbvJ5CfxliDeVr7DNwN4
iY504QP3SrQ5/Jy7+YCsEjAOpJoUNEVm7OCyBXulmy3JyUHJHuOpUEz33Ps7qdCJ0vBbcFJ3fnVI
p5btVZjJ0dyD3uHQl/Z9YjO3AFTeXwztRFu7piqrJ39OjzSji6658baNR3PNY5QqhhMcAB9479A3
4HVOgbknHrsWSu9aOaQ5XYC04p7UlEa8St3TbBnDxnbNq8edMzPL6irV0ICEU1hUQDttPGwy1ARu
mqnlr4aob5xj+8OijyBTFqICsCqXbsqfQZOO1HDVomo9EQ5k+47DZCFzLxyUwXtOgCqXdyEzuovF
y2dZPumJj0V3mTqU8lgOq7AABAodQdFpqP7aLWbyN4kmtLfjO58Y5/emZNswJm15Hs3rXK+wpnWA
/h0EKdvQGzkVb2R6LUdY662BkaGtSabe16RQHmRMJg+hfqsYkc5+Tvt4NdZFcSor/K6R1MzSMMHC
aT2jieqcL3F1xjahOicxK5yDN4z2MTGBtiG0pIhr1MS+kp/htle/roqZcVkyAUCxlOtHpM4EDJWH
2qqA14b3mwQWV3id+Zw0K9MAQKoC/VSAnUExSF9yMB3P2be29lHdgkbMzXHk7mjBlqbyFhTu13vT
+1a+k0lLfg/3JgUZ/npvNwP5rvzZHm5HHvKet9vdWQcVkk5aBDpb2YTkZ8Weuz7fyyl1Gt21Evng
3gLbjeg0ktLHViRS3YKQli7/6nZqjQkQr8n0vRVdQ3TpUAWzNCyRtB8kIoYLMLBr6BXp8jv+DFKQ
SQWAXfJStCP4oQDtYBXe1poB61LOmbsl2EQCUCTsxLz/jiNUQ+Isko5Ny7BfsP1accssig3g7FCS
0LXYG9Dc9aUHGQMP5E+kUIujNfJPVBEUuTgGme0mOS9LkL5hr/GJKoge5GPVvisX9hSHWzgqUXGE
/XvxM2d4Vy7i5KDLfcoa3qJHx9P2Vp3zkPDxLCflLx5IZRgIQ9DH6WgXbI/Y8yCYcqc6ZmtADrM9
2bZlyg5VwHhIWnLVQalFSrpMC4C2y+l7bHh5qIunI12KioeAdS5eavGInKalOc5BUK44PSN9z7fD
qozr3a8evWPk0sOy0by+lB2g9bXpKfXRqlLNNY4cxcgTMqYjn6VboIylEdnR6D3tb+06TbvoY1JH
qNOZ8n9KMOOd6TJWkb7PWXei2dy7E0hBb1oSFl6cnRvB3kjTvDf1vbvw04M8K9Mn7KU+1YGTvtZV
5+3GRKtDORUyl9VjmIw6+qyXPHslBS+MIxocvQvNIj9qnjxkQpQTBdJsIOAqp4dAgOwT9UkDC1s0
4oHzpn3tRK/uZOOYtgF71jHFkf9HDWjSW0BK++iUwZQFeDv59fKNZuSQNdMKOCXNqy/6gJ0muXdP
DNfZAtjIX7t8NlAWFDlus53RInNUG69W5zoQzfoSHZXYtJFCwmzSUO7ffkXhbJE0WiE/cnUhEwN9
TKvIGuxdb7nduumx/MV6l8cbwEt2eFt1ztroBmwqSU/zcR6GGFgwwA4dGhPQQ30QeuARewIxJAD8
7Sm31l68BGHD/fKpZ1P1hMV4H15rsFwNPICi4EKWVcwFC2cH1cQkG0CvDRYeUZqROJq3Tip2tSY1
Kfwo582ahgHKk1O3yKUzichOXWyQsYLSpcNWCVVfk6eByrMG2CW2Uz8LvEijarloelcKRnPe1i4+
5jLK6rFHGzCPY/MtG3jqGNU2v6unVuXVbYfqGD406bvF1yi7AkGoslYBVRU3aQH1Uq6R3EMYBNuA
dQT5Xp/NKxCAIv9ENHoL/k92JKQGZZLRSClUqzMpfAA5SQ/AxSAMqZX1b8OQQjfH2Vkpa9kz/fuQ
o8af/T7+WtXW8g9PVg1QM/5xfLSPR3mdfmr7wt3g8Ks9c6B4nmwnTrcBisw+xi5wtMhp/hFUTJM+
+egnn+wSfBwRG8uffxTL7+/K9fIWaY927EFa9LMUkEaPf1YlpH8PWeV3c374l1HTeg5NG6se+v9P
yjHaAZWPreSUviOegdNdGzQ1K/mdkV8fYUlCY9EFl6OYD13BVnKunK5fLDxhcezfbqLIxpbLi7QB
yF3tgjI8kA7ILQ9tg+TOyeWoHeiEnoR0eR0SPJCpQIpKr6hKKluMYOOjdR/MlqiVUJVTD1PyoGIs
GskplT7QMM5EWVeVo6y8RLPeY4EXhbX0pjiB1U7+FgwdtVh16nlb+n044pliaAszVqQxo9jfMjdA
n7Bjg1US588+esGFnkzJ6S7GkregjRbPIOWuNx7OEyWrQYkE0VrC0msC1R5UHtUlajdSFKBHXSTx
IyjAar8FWuy8uhOSC11mrcXpaFFrW4mLT0ICx49bnSIq23JipsCOTtvtqPUgikF1no9aEI+juNXE
0eOFRkvOirtp5PSrsmmtky4syOzBFp+h32WN8xfJyf29kKMJAK8gcntUWf+84eD5eJmpubiZPevW
SYlopD4TDgEisIDg8MGx5wCI37lALQY/xHlY8Pecp5i7f3AxpLkyQu689X/gu16EWo9UlUrqqeRf
5WV8jfRAEpIML79rGvAhIbhQGlD50YicC+CQS+e50LzjYn+ltIVKZ+DYGMmPPPOPflIZB6V4sANt
abMtTHy3lEImP9R8NIMj2KD0gxLVbRImhR4gIYWvD31p5Hfh7hvi4xt7yIZqLWWi6ohGanpX4Pjw
/SSbu7CGZgFkYy6BmIowSVmvrqcS81LHsvDFibFH2z6Ws7SBXkUh1a/8D2Vf1ty2rnT7i1hFkOD0
qlmW5DmxkxfWyU5CcATBmfz130JTMR0f71P3vrCIRndTliWKaKxea6qAMHYKdnyHdpniEfIYaFxO
NoDdQBSigphsM5kbWh+UpH7Hva5c5zn6R8i4iO7FAbCMvonF0zv9Qa1d6L5FuAWo4lfESvCWes5K
uURmlvjJrZ3tbCQfndGonPZ4LXLV1jjM5dd3KzzDctZTgGrFbFsWljxtqq0LAPz645KRxjoOfJLu
aZ4dW1Cf28mwQVcwcO25MtcK+zm7psLjPh3y1sxPVZ09hoNnBiuyOUn7IkOQLixuJRLv/BDvVDk6
zf3sbHgQOmHGHZnIl66Av7JE0zQuSFdFZ958BfJY7PoqaWf081UgrXOTdZxdKh/PE2XcJgc+9eFD
YqThA8cy3Y7Qg06mVsb1PdYlK0s7kAm04dMNkFdiFQJRmACRambg1OzrDU3Tofw78TyBxBBoxw1J
p+qqpr5nXb6iubz2otuAQ2dTgw1neCLHA9dUozksTt6gjmORgATELn+QbfYjRKNro1UUsHgsQnWG
OYRwjQlEzyjNB0gkpeqT4oftB9mubzJUNb0uOzlVC4kEwKroQBisPlUAYhEmq/P5R5eGUHbkTY6f
uCyplszk5o4NuuC7YdVp7ZQwZaZ5Mxldsh16EOZ5bTKZN0BtFHhVkL2vw2pYoexeXYbYiLuNp9pX
N0vjw+yY2yzZxqrP8XHNLRP/ozLduCx6qoCCXxkqhlgEt/hD6GZQH4PwG3BGf2zu4I/rlkOtoBsj
FHw6rBNB5dE2NxRCh7wo9nh3qlsaqdye7kPvCw0oEVoD1DkujPkqZPIKZh9KfXlR/bkUUKTXyy+p
QU00rSe7/nN5pWx8vLALNF+eclVGtuc99y7X77IdTwci5qcD8fdbNrje6hiCPWSrSeVy8Vkc6WwW
CaDAggFNDPKZa+AiBhDU6C5RWV0e3MTA/l4tX7LJBzFnXzkgZcVOeTQ5wa4TDFBtPQzTulhnQQaO
Tj3EJutNYMf1oyN966lAv1I1FOVLKqbm7KGSOOcAdiEE0tvLUXU12Zeehw9hFkO9VR/A38WhvopD
V5nHtmuz02Iij7yrzV2XgZjcqTr0OC5hbxFeHHfoKi/EBLU05YClAhsut47rdLe92LmQeb3QgA40
N1itcYDA0uviOdgK8CrPRC0wyCClRTN4ggMBbxjlv9vOyw+gOgY975/EorBBWP92qf+duOP+sS7q
OyhDp1Pwtaoqde8WyfPYMONrUMbuTe+UzVpYcfRimKAMstA0tqPZoXbbdR0L+4ZmWe899w6ohGjS
XU2gXf5qAWF97zXZnK9uHeemzNv/ypeZ3XCOLfcH2urRUzB1aPdp06Jc2+gBR7+HblCYpzJ0twa9
XZ583c5AjQ5GMIHgjsbzKYV3WA6uuZGN0+NY1GpVtikkG/K8AG2ggFTU2yEDUv+28588aQQXMhfa
QuZwCH0QpcbDDoQmEKciowS4Ex0hfzKRbZ525XONNfeFTJQqNtAjMEVodHMW7YoPlNUfhmXftbtO
OT9szV09013PfNgfUxQtSEOGbhBrxhutxVNNhW7BL86VPkxkDG28AuYKsGQ4bgjOw7d5cgc8I2rm
SBrL17GHFBOgHfJMho9ec4ATQJGLstI8XY8yT2h8Qg3MzbcmqkzmKkUr8kqBUHJHT/l8lBBBolVA
hH6VeebjSqIbLAdqdUzuvGV9QMYqi8s50Tyz5IijqT/WE2hYAb1Qfarr9J190pJiELzGGUCw1zMs
XUO1ImNR2cAVpCDbXhxpgg5Cxy1DcsladOvNwSLDTtMQTxdyofzvUn96PWlUuDTv0HPrhWjNmMcU
r2iKrrFHVSzHQlACD3iSOaRrV7Ljj11jD2ClUPI294zitm9xA1xVzje3sAHL0SbVmvLWqhtxDHvH
WUdibLaV5voXhaOxc+1XTR547PAwuthLNl7tzZvdRCsQ+eeQMDv20q23D2iHEU9qkPwcIwCEbeKJ
DkM3gadtBOc+DaX2SOFB/oAVHUfsGK8gVJ/M3GgVaPIvNefvhzRLVGk0m0Aa+51z9veQZmuNl1F4
irhQbOGg2wqUnuiIrIbXRA7l/SRC8xmru02DpruXIg67U2g7CnJ3GEKtI9+Kxq8PYcPtF7evX3Pl
X4PGetJKMPYLCn895COHCCiawdhXk9zlWkQQ21DRJdGShDRcDoWb12D7uroNoEfqV+RHEeRHLhYg
/Eu8IpbQJUucod/OhAtaG8JjgW6RUDfcLQcwFl6HLG/6Na9qtqHZZWIZThyKP2r88Vn4YkNnaY+3
JmebQCdPG9M+o0VKaQ5opVVQ6azHj/vO6bxhBTjogBqyFlKlGRov02RztA9NzGl0LnLxI+OawSGZ
1cJWzjp2B2+XZcORqP4EunENkVrfOgbpaOFz766BRM+h8vLhEIKx6j4XKVsDstV+DwCuIFJBA4pT
bjJa3wBvC9apk/h39iCArQ+1LGjrGbsCKlVfITZ3B+BX/g96CcF/CP6NRzeQOZQPTWM3hviaCN+8
wxNge2eUPYpC9CZYmXmyh27tEzP18keXnT+dIqBm53eD/t75zxoCMGzrkOU9mIPfQihLReoQSudf
0kwsac52OKxwKyjvgjjNVnEbj69Kdgy6x7E8xEEwvkIE8QZ3hOlpcj151woBekVACV7ttITgO1At
Bxp+4kbhSiRXN0qeQZjRS7RIiL7onC0cfppEj8Ld8QE4Cqv8omw3W1k5ViBAGZ96b3Tu8G8wbr1p
stEPiM4kXqBAAQk5565sE+PWmsBlEK5AJuc8QX8qf3DAIlVPHn8iU9rk5cq2huJEtoQlbM+Bjtss
Aa4pNpMmVaFDMJWQCGDoJcnTl6r30rUM8fbtXaOxtzQOjFTeomtW3vZZDEFV/FxvF9mOzFVgl6lt
ASYw/QmeycuJdxzij2xVQANzNxtnh2UK+sfYptdfCLLRwVFRd7oyoYL734SMvEhacM3ripWaJL8k
ukRFByPHXq8MzotZkHijG0Ry3yfgg1l8P8QL8NqvXODBdkKnUyTmSN40FsXdmI/BeYknMw0nzyn2
+EPRTg4cp1ONp7Lp2R2383wtkin/R43WuvfT4nsTO8VHDyxOxCFJ02kz5n18wGYW4JUaaNhKIz7I
qhw3oKa13w1Bt2t/wXbeddYpzOuwsSDL9iGWZvvODfaQpSyUSrbQXjKwFKzfH8JM2IdeuF8/2Bff
HJ3JYE5tTqa0IaK0+DHf6taZTrzY6IxioxyJHct+l3jJiVVIvrZaf9xe67l6o4TKlXZmHSwz+raU
Ncm+TGZJ8o1G9HhDZ7TPgjo9O+jJ+SmoT6zdFSlmoFloVkfLnArgDqseoFEEpfJ5ZTUvmmjmw6Jq
Gc7LqyVwEVwLh8Rbg5u2xqcnc+6zKfviotbzEoOW8xDVebjJJgtAYSghrevGi080OwKNM4k6ef63
IEhS8seUQflL9tl+cGu2nil8WpVx9ManYp9qwh/i8Zkm9RJAx+xEDD6zfStrxwPbFyh9xqYC02YT
fpkzmEX5V8YSTyXrohnBSU+kQUnVvbjRwE+UCFgHc1+gW2xlp3EEfGOZHBgUGW7tvw+yLtdYFAzn
xW6WkHFPPKz4synYf7DTECpq8T4HM9WKhhTgVTlnK6VktEGvrb0hI037g9fc0jBXxm/RD8nhg52G
iSnXfhZcX8nyWl3ff/dKFjsFVVBm2cnoJ3c46I/e6GZUYLqXzre36Oy+KrvTpJPxc8SH8tx5HMrw
oPQb1pnVodVU+83OeLLeU7rZJ3OUe6kNvqUEs81DmtBGGqsa1XGo2//Mm79/bw2DndncJAoiCsv+
cDMW2ENexj3tKVM0SuFXd6gy9qerLE8ryyesO9lzb8v2Bk+TYL3SQ7uPh7uiqKH9jJH0WvbsQhue
jebsnlbNa+kPgJvpqcRTw9qtPHEExw57xi9MuxuCuNnSbCOi/0qdIXUYcxOFqAArf6RNkm56NBpu
7Q3fflgelZZHq8WWNYCnZ3af7MlGz1Af/DyslA+jx+ZM9KQmSOts8QtGLlZonk72KcodrSb2IiSB
PfnhJg2ggDojCZx4OndZyi8EJJBG1J49Hj5bxDH3mbMwDtB2Piu/QNOyPkxZjPZjUF1AchzUEZtl
BgXxq48n1QH96yDWbYPhdrHXtQWi5cp/nJNgY1paK1/vMH9IRUmh9NVtJVMZVPP+qHzT2cyNnweB
uR9E8Z1Y8d+R7lfMAfPAkFvqByv5tBqL0l7jLpHtlYYP0IGXKXhuvPqC1WD6yB3pQl4Q3JO1QgeR
iWXHocgYiqU0zkYo+lEC5ggwdvxLcG8X9S7hUwqidMAiwjhqTzU7z59jMtGH+eOY4A/k7FTv4BFk
diobUo1O/7C8h7xJy/2IwsTqw5tL75mcOqhrAsq8owhyWf5D+DMaUebzP5LMs5cK8AShU5Jt/ufQ
qVlJ4BDq2NkNDVACMit9ICxQUbF7/juVbMNB2fdP50LLAyVPtImHU7DtS5+dbXwEQaPapvsqC/lD
4NsViNDc6nuBcF+HO7n1MTyxmmDrVsxejQHIp3vw0e9HVIgvdFa0RgxtEFAw0tmoZ+ns01lWPxlh
h4d0DQVXBBEnPDjqedUG0Jh4Q0aaBoeAhya3DpxGTY9dVj5e3pnIhcJs1YAbSAPImx5aPlntdeuc
mPIBrkSzfuHlAH5oquMggFTJuzHa6dp9mPB8NXrQxDX1QWgyXjrQ7DvvJdpPmv4c5ek60njCWB8m
8DtdEoiM2xr5D4BrfUdnb3byIv/FnoP/kUZLnnrC3VrbyTT26BRGD9g1NxTVx3XFR2OzLC7pbFmT
TiEK3+B3wW7ch1Xosj5NsRe6HQCcWv/rwpecF7/lcoU1nJymsHetusvKuL8FIJ2Zp2xs+QYoZPyv
CLdPeP/W7L9A8oUfFnQ/2WePvrX3Qz78Xvzf9QeIYJxDZ1thgDwm49mxBkoS8qRQmdb1CqKf4A74
/mMLyuFkIw+se29mvolSgtI/S/sUcEbUO95miZuCAshjiYd+M3a45y72AaWNzUKXV2N/AUKrQNdJ
8EC8keqpxKpjsAD94dujs3i8dzqnugkH/GqtydRSePLmh/1IJzgIyLgdHSteM73PbL8dfL1ZDJUI
7GUAV0EjmjT1NjUNvaTEJjJIFzmw+KiSLT7kuOSjiYmpZ7Oqq8OS4IMbCE6m5WIf3BbfDAD7+YJx
zuN1MuE7RrSqFlYxm6pIQbE1VM5Tl4j2bE7iJ37ywJisDxCbPJQC3VaR5m0VUco/+scXUMuLDdR7
zBuwN42vPHqyqqB8yaRVnQ01YH2jzd0A3U+IuV+9vPoJ0CrdMjede5BiQN76mKsBFa0yE0/cNNIt
Fu/+lmyBSNVjwA+djR6pdTr56HbsBrRwrUrHSr5gY73yU9ziFPduGIjMTh1UeXd8avMHSMEFa6MZ
updW9b9l2zs/I6NeS9Gin8n2S9xhYuOHGNBFWSRp+EVGCjxXo+nfWUMAlY9PUmKNDmkKnRL4yyXl
KFR5KVwht9GQVdtWxc1pmFrvLvTRIkK6TnhBm8Lsw2+laaiPHqli6LZmYIV0zV+8zMIDFh/1HR1s
6QAFHY+zvbJVuStrlm/wVf4deyaKD5CVOFRuCeUnVYxfpil/bjTHx98OkRl3+yA1xy99k35wiPuE
Hf7FwSjtYu8DhrIuuRU+h+Gjl066dKDC56wr0BLnN3dhgpE3xe1KtBU70SQUqKKNi4oJ2N2D4Nmv
hhQiYczd0qx0g5Voomk9yqAxnnjLgYbDBu1eQXQovIzsBzeq4nug+mLbTQ74OrOI3bmuxIJQy2QF
vbnucrf4bvWq2MZNP4JpoYbYV5mqtcDvpt0z7I8WMvsu7dE/o83PeUrrtN2BMCLaFtJ1nppcyrux
j040CT1BfOZ5Mfv3DlreE8NEcdewrPE+Rxudy+rmR2QG/ZoNFfalO9M+GgmU20SVWpBwrYErSEP3
p/Y1vKB+5wvdUKwOBuyETNmUrImHfAo86ylbgaANLzSKQ6ikZbw+Ein5EFvlMY27ZE305LHVWU/u
isIcWQP9GWaved1GJwHFHQID0KHNQ6hHDynkSCCIja+2hjgviOWx842btwiyzxCDZvARwR9xw423
C4fXwsVVaXIwOnxmKxT7bQJntyu1m7vQidGYwgBmebXqlEOLk80bgqNpdABLABZI24YjC1H+S7wU
9yNsF5YuONutYFLzpqIU4uSXffmYlaHzpHNQkOWO/RkaMdAn1vuUJRA4e8oRTWbyaIHUJb00E3re
dZfmGEvUIYMqPVKfpiGh3u2hzfNo6WoKzY56dhmS8xK7OAc6lmYX5///WGokpZdBsWJKIHbrgq+x
caBRIKza24Rcs98u4yYMqodOHyLw0m8NBh8a0sQHm+zHCmt75AJ5CwiH9HCxUf4lH/lhexZ0wMr4
R7hBcelix3qApO3PZOrH77grNes6mK52Xho/HJAOGFH1ZQRVLIo4Aipwshheofq8mbRaSR+hHxPV
U3ExWzncGfiSr1pNWl7l6JjVkYMTWwffdf1dYJjDa274G3KICtdY+333AqYd/gDqFrBNDuOrBfn3
G1XmahPp35UCMjzrvk3d8yBz9tUqwE2o7U3n5zeu4ZUb7GCCnCtXFiokFmutdZGOWJy0XX/0p9J6
Qq9JZzyh2a9dRcqQl8rr7Jcg3JppFr8MaI+8VUYmsUMXYxMDAoX7ugvULtTsJAqson8HYckuXtDH
cg2K86JCM2Ru3agpyTd5EFsnm7vTUxaPjwTR/8SO/rPx+yd2guLXRXDrdwFKvSnW3w4UAZw2rFY0
rPIkegCUfk8jOpTCWA/CF48yG7AoTyGTzXPRn2kyRQvoJg396DAPq6bao8mSbWhIybMEpHk0rH3b
uO+QfHIYcMo6sVv14lFAyAS7UuHK71rvAUAAdjsFJpaLrWN+S6BxuW5rAW6psG2eMyu8GQfGvo1j
mO1sPykO5MazVxFZ2avhOAF2H1SwIXPQTa9LVgs94SujK9j/zipT19h3jh8/gG0z2kbS7R9kOKJ9
Wib/dZbw9mrL3s7+H/z8tj8GWQVeldoSj1V3x1UgnjL9/BLFfgQ2vina0VDwJn600jsaxA7/NqVV
iKcHbJ3bzHtVZVDvaRRGIJCCNE9/prMPtrhohr2PeyLZ3dLFh/UzP7LpxK3R1nthDpCFo216nZjO
PtgoMWRoX1SvQLsST0CRQvEvoNbDrAREtiYRgm4KQdCr2ecSfEHBxiss3Gbt+KcTWoAJNrpd0tVQ
PQjAe+uU83EE6grGCQ8AMRiRoCaBhkpWZOk+DFK5KaAgtVYJSLY3cZDwY19MF5n29rnOavz0gwSE
aD/IlDTqYoEfQKzfhjRJ/B5kssHxSSM6NK5jn3UQ5UEHZL9pgipH/zYrnODGIAnKSKtYQj5hX9ZN
dGPrhvqeZCrplA7kEqSQmoDCiokNEvi8c/wsz8cUXSPR65I23TYxArkFp1G6wYM16GgtkPrcRaEC
yMzsukPgYGprli/o22a3NEmHoebZjV9kXzNR46F4ydKjVptuP0kAyiGgKr3xKdFlXzo08Ve86c69
r8ngcyt2z7JzsQ2CeaEPKB25e68r5HqJcUM04o2jbHaLbbL8n52Pt5Ci/qRmWe/c17p+bKWWe2YD
n1PTfPaWOnKwddkzu9lQ0cwCJwwqoWiGpQqbCKf60XbWZoqXSA5eYkTHRjbOtXsnU1j/hmHfHuYy
W8TW0K4QwMPon/jMB4sd6gr3NetVtEpQawsh07Oym/QA+Fz5DxY3aOKoVPfCY+xb2k2rHq0MSww8
uLkXA323B8Nvo5sqqitQPBveTnb+eG+IsN7kQ9F/mUBXtrJzFv+n6KL7hOMZctWOZ/l2GTdN1HwZ
6My3L50lr5eZguJ6mVZ4PgjQO2PsV6CwPLYsi9b0/MDjyr2hIT1sQPD0v4YVE9GaHhjIudRDii2k
mQLLaX1pApU/Ax9RrEfA/o8x5HKe48y096FKoXOnZ1F7Mm95V9xj5VQ8zybI1nC0z9wv4ZNRqCMN
P4Tj2dbceKl3hZx36dhA0QgPnDP6nqPtame1Uw4cP1ZYFvqAILCpwIHW5Jb1pYiEC4y2HoadPQ9z
VJhPKk6uQ2UbYPQri/Fsds+1XfQPpUoZWA4B+BMNFEmACzAfwUPDHu2w+zWCbe5EJreRIAVwvHsB
qtscqEgGKgAODRiapSRAVWXF1D9QtISkyoFzfD1pjrx0RubZgBnriyQx6BCx8voauVH9EEBqd9qW
jVUdfOiGe36NkmJodRsS8opUdh2SIM0ya2qp7mVIs4vzv8Z2UNkCtAtPYvomWvFd7mf2eQFhz+hs
GoeFr/DENDjrZZrOKLTV8TT8k2TBYC/+ZFPBoDZGD3zvEr64LLY/iZa5DynpFYHMy5lf/eLX6B+B
ZfgnEYWPXnQyRxUfIUXRnlnftlCNwoHOKmn7p8bcW3JqQZuweDBpb/uat2icMB1os+iIGioZQKMv
TtqYplECOL4D6FwRKBC8XDN+jAiKUdq7Secddd4IjwjnMuN8JUHBcFekQAQkwq0umabxiXBvQEv1
SyxVcct9Q2JXPrVfrDAxdnbl1DvyqpkYPwkCKKI91J4CAZI97BwsLU9Jhe/b3sIwsusaLX3AFDHf
qPcGRGG2lpk/upoTpvXsi4hd9YrCmrFxnRxs89Ivz7aKmm1iDtWLdi001Yx2TbQr5GaNDS9zewUK
2mBfN4DS1m2ZvZqB8RgmTvjLiPNtEDHxQ/hTtm5Vaj/URmLtzUGrCvnCuqWgVgeNCIrSa1Dh1tOr
rHtb/TBR79/wAvRCvm9bl8/OfMj9/PtsagHWh8X+P530r9DrChttsgcKnEwdiua427MTQagJvC3Q
n3NoWRDOsGqaUD32uYFhCbddJsHv7YDAZVWVrLyZ8dsNktptFN2TN1jz3yUlk6xBPThZTriyB7fZ
FkEM8h0rhNhYzNTOzrkz3y9BZynXbmHI+X4JxmW+Rxtlton03TcEBurWMMU9jeYbMsLDsL6Gd2K6
hpOH9OJruNEXTzJ0g0Mx96hloInVRO7reczCJD/mSWuD8bhhPcfGSjNCkfmtOXTuHRVp2W2wjZK9
2xEkn2Ujhc4WGyoq2d4K8v/Yw3fXZfgkyCL393nM8SBD49HvejQTof2cCGiL3osf0ug/H52JwDYJ
rf6Gc/bTtp1ynwX4joql14HKD01rAwwalHMNY2mkpggf/GCztuMyQRUNt3RuQWpzZ0QWB/1UtSmY
D21MH7iWaMCvf+x51h22Qz0QSDXix5hWDwEQ4V9AY+gcilE5O/zO81dDgk5cO6Qeg36e43jn9C0S
7IgjGp1cb0NKh2MB6rxpAjbrTUmRlA4b6YnFTvKIi/8ICcpFMdHKQVSZ2TLcUDI96VPvIKX8+wKU
g0LfLvDON02wnqzGZtySzg0p3sii/iKraTjNyu9vw1k/J/8zOw+FUc7Os3ZOGqutSoMa+/ZDs6H2
2EXAOwN8NN1QL6xJut3C5PonFp7vjHRKkY2Jnmv0sPB1Jev6IbbVtBNe4q7pl9SrGIQfY95t3CBh
FwMgiFsDYEEs4xVuUdiYuG2oiJWiweriiS9kAuCa38b02cm7PFyP2pmMlAAMM9G+art6PRgARxVZ
heYFDYKJ4zBbmZWILoR6oeEyS840S84owV2dP4tlKfj9ZhhOOLBH1Bn3HupZr7XteWj1RW3br6V7
7wUuX1HBt42TfZSPV49B+VDd8uJ/Bkc222ji6NhMzO7JwQbRnYPnChoN2oRK1rASwVDdtGHRPbWK
8WOdd85KdG0A2secbXkmqntXRv1T62Fb/ZN0LDFC9GnrVKksISCgM7ctr1c2y38ZqmnuWqOqN4A7
NyhlGN8NEgkbV4Cyqd9ha/7Cg5T11Y483NK7zr3N8St0LLrWPtRTfA1OfO/v4Ciqr8F4ZHY4fiZ8
M7yLVHwg2TMSOwuq4ZfpAGAYhYHzZFumtyutlM1iaf/ibwv7IRW8e5BmUqxQrjF+eStjiv1fKPzI
VWl69rOdWMa2gODu2WF+dhapHWyb3vGeG67B4nIIfwWrUI3+rzwBza5jthy8vAU+poCYnkPzptFc
Ji1xluhD/XZGNhpCkYVcyUL+g12xM1Bn0aYdCnZgof+dVXhXYgdvbprjnRoyvGcBGj2OJeggbgVu
lRszwXsLaY9fPR5/flsjejoh0Zb3xhw8jDkIkIP6GiwZ3no3xj/BAEITtPJGdXF0tVqYTgxpj9w7
9TbK2xyafHvHS9AdqGdNQCjuiz7b0ehdQGK6J6kL4F0V+bs+5K76kTIbKE7IZyZ98j1vDFTM9ahF
VXyX1Kig0GRYV/IOszf0v3vzD0zmn2lUa39TaC1we8hWysIboAzUeDMwaz32g10cIHXNDqgJdg9Z
nkMd2++an521SofO/bm4ZpmB+tBoswN3mnbXhFIebb1qTkGDDToOo9zRsEo6qMJYETsBGc5OkE50
gDqFn90BvyEdazt7kK3HYmxf22BbfWdcEr4zfpLQTwfobRbtUUmBLUwvMX9AznFFnH4ZB7A8b6f+
qcDL25uyBlmYZST3i68FMgDizyNf7sdgQQTpzYo21xLOthAdN+/nrbnAVFjOyhLAIBv/JdVbJxPi
Q7MvubwFzHtziXsNKER1cNq6nBdVgGNsKlTHH2mJlSi2cfnAH2k5pkfLnPakOfLsrHQF0drsUmpI
OxeaIyxK++Ji1V9jHgLlrnHwNElnNBcXLzRY5iodTXOO85XMTs3iVTXrFVuOPWKPzatvcLs9ZL0H
IreEjfNwYFhdojV67/qpBx6ySL74vfvYjw2eal1UloTfvjZOEm5AOBFfvIgV5zwc2y1E3WdXoXdi
yNWFjBgnsdrAr1CB8rL6nGN2VYwi3jLcmM+8FyHb0amH/ZFm9WG+bLr6HDWhf1RDeitMl29EXya3
XhWomyKP8XTDy/oRNTCUQt3e/zGC1BL/hvBX6CUvVevWL58FuSjkz0HYy1QXWah4JUxR3PP4lPd5
e0eDnNVYscsx34Ihv9mQLRyt/J4m4FrK4eqKX1KIUrbtDhDgZO0aIICcf/AtkP5u0ITL5icGEucj
W+K3bOvUZf2w2FSRgzq08r8QcWUZqc1MXFngbuObRv8cYr21C8xK3fTdUNzhO49Ncxk3/yngSx/y
Osc+LfBV5VOlhOXuTRVld5NfxmdPZDcdmGruGn1wmQzupFln25jFqOqbueVhnw1GMyqeLDdmN/kQ
Xv3e4slhsaMJC+ySTgF6Rkgjnjth3HtAjh0S3qf3Nhpd1rgZi++QRDrRTwegbzdxPiXfo8yDfIg3
5vcGD60DBaEjNr3Pe1SjQjyHfOf6X6F/O3RQLS5VlfJf7mSg4XmMfsY+WF+FNPlzFkYD+GKD8iLM
vLkppZj2weCKh9AWbI3VUfctV9k94CrO77dwbGhdw8MwH7aZOZWXZpR8q5L8VCrZPBpuWwEgInFI
zeaRbKzq7usuSy7zyPTii1NO9zT6n0GOEvVRcnUw3/Q1eYFuv1l4s5qyWVBzti0anIPBoEDW+fEG
KAOFJ2bsPtGHxe1G7JR8YutUpsDDqbeuqhw6oZb2mR81KcaIsDUzjxs9T/5X/Uidk8Z2Baypn/oO
GpYKfobmHj9LfaAzCPW4m67LsUJ5sy1+XuLxMzMYug/itvgqeqDVyUaxi98SK33AKca23SymD25m
XYJSAeJp1+tSvsXnw+ujicAuv1q+7+7bXkLr0pwG3vwQECrYL7wZTRDtwYUSHW2tt7XYl+E7IpaZ
X4OmOsQ1Ou6djaJHgUZSVFKtAxtquc0KFkD8Alt/9I+ztQ2Kg8Fm+dKTbfGj5cQHG8Uu+SS04+/Q
q6ppUQd/ClHR9NwRzYGm+w90cnGfkM7P2hmx44ST2fI2FZQ/8aM9+2R04pWf+BR+53x1sbm7MlCj
HYzCehAyaZ8NCGQA4gHCZlZHaGWS4yrVwzbHDhbKj+6WZuMSrR+xLXzQ/GNW53Abnz2kdtcCTw3l
XW3O/Piao2nL8sWVY7WpI0h4NFW1q8pgeDUM+cP08/beMYPysZXdPZnramj3hpdWO0uTHvd1/kOm
QXsv/aF8nMrmnsyLV4FdEfKqorG9V9prgBeZF68u6psbG7RxG1k5R+zVel8NSMvsQflh7xmIF78W
cXek1S7LynZdWEZ+y1FouUXvarOmibdId2qdfdPU9h5/+LtIdcza8fkddFEDTGmIRQoIlptSYs8D
OFRTNdDagSrFeDs6/hYMmO6J/JZYS1TJMbWqFzJ9QFMu6WY4JE2jV8FBG62frmoGfFZsCeerOTby
mDl+DpBQ63ytQRe8zXNL7Ac9zBVDORRb0yDdg/NoqW+9Z9V3NNlPeKxKQv9ZdbH1KFNnT06WjNEj
AsK1+QLoIJbHQl+AZrMs9CCNEIjZuWFOtS4htX5DKfUFfL8ftzVUq7H/qUlS0G9TYNsYnQhLP8Hc
TUkzrI+nLZhjEnOftbxY03iuipfYtZzH74hslnQAsYN3KPqeZfjFcau8PVdAnTzySaJoh61gstsO
AMmFb7HP7JahPrXzP3baarYa/Awu+YWoXj3LQZXHh+4m0/nf/D9cl/L/7W8V6OV+ez3YUTc3Q2yn
aLROex8ag05WHVLsfO8DS4QvQM3saFOfQa8O6B3WXRJ/EBCgATqYcAKWNC88SoL/4+zLtuvEoW2/
iDEAAYLX3Xfu7SSuF0YqqUK0ohfw9XdqsWNcLqfuOeeFIWk14MQGaTVzYsPxH5Yu6DVvrDs6cfG4
n7pVFaXFMXXGEx3O/CYGYbKVMZDvkYSV5qnBJulip0n2s8XGHC/a7A97YhJQ4FZ1OzlpclaRke/Q
bma+hEX8J+100r6aVXvmy02b1dUtwLwfwDU03tb8ISmQpvJ0SWMRVvGuGFtjM9cv4oQa++1VOBRT
tpq3P61hK9WjnNxE5yjiSujNlc/A9zXvGz//QmFjEUrzYFYTapN0cNmKeLeOGoleBD39LyOeP8WF
D+JyXTKGbtrmDu8mXFCqsc1UjAYJmi7SN4GjS8vIgi42Q/dR3BYgD2mSYtexsj5w1C+A9bxDVZPY
Ivub/CzRY7Cu1SjxQfHdA3LnyaHyUJrzD1WraNJZtR2CO1cmyV2ZGM0JVEwFIvV+80iXthXe2kXY
d7+sgZVlja1bck9LH6zQ8dE+4riJPZ22Krpo18zpXaTuh5UaNeuXy9NbH3WfXy2FikH01SCR2N74
EphyNAV0R7fLyj7Y0fSDEbJCLsJS74wM3z9OcRKcJhWhjd1pnW085hkQiNGrdjMPbcv3Vglqp7a0
yBM7P/VV/RLXhnOSHtAOGtYaj10ZI5vgZNaPuG1XBMo1iPh7O7Xsy1RG8bYGswHYHaV7cgPALJTM
NR6x83hnlAguUapZy7mgGVSm/oHL5G+qTS7Qc48dU2lwWptLkqk6mfSAzPf3vJZ5QbozEIJZu5GB
nGGMoltKvVJGNuEXmSNbRplZL6rrI/D4zRXJSMsED96aoX/vnVGIYisbSbsxBzD/tbKmCCz8AY2n
Ec1BjyKz7afOjXYArSi/5rJrL0OLHC9NCxEEO5lnxSwtvaxY532FDF/RlV8jhu2Z9oFgsf1kWcaW
jBKPtRc/R9m1Uvj/RhFXtEIKSK2csiyOvuH2z7F0nms1xH8mRmet+sCV96hKbC7JaFRzmVLcCDRd
teq1FRV+L3JxtSx777lxUa60WLqI2p5QFxqsguhHUdrAStcQgojEpZeUAqU0zNBnOS+SGLqVNATq
rrG8GJCqH/PpMCgDp4e2TR/NkIOUjaFpHKBQa3NCNNuwRfpoDeF3au5sfeCGfLJuoxR/PWp9YBJZ
69SZTOQGPHaLPDmIqYa4eu2AlLYB4koO0pMg+hrhX57Ws9JoAECKb2IzmeVrYYePftb2j2SuJO9X
tL6YR6wSZI43uHO2rKxaV43dIJwdYAuoq+lY2zQ3CXCmV5SktvSUpJTCJqmnlUn637YVWF9PKQha
NgaKv5/N0ERFVzP2f+XOarRk+BcO/wiNtDJ/SbzB2SYMv1Zu4fBz29TpLvR4+87I4LORJ5x05WV1
Cxg+/LYS3nGgPMTP8sZbLyjJRYl+g07x9kTAy5NbxAAHsjU/PV5hhD06igL7zuK9FQP9wSrL1bmR
UY0ceRLc0cUaogFFA+F+SrvrEq07su+2gQLD6gcBiom+hHFQnJZ18iFMZPFsbnHUecJ5EmCn7VXR
fTOa4Z4SyxbCl5tKTynt7KF2akNSSkqTNBP+VTpp5f+2JWUmTPtlcUWeyXZxRVK0T4f7ACCZN3kr
nz8iZzjZY2ZIflqgN2j0Xi2eNAuEmhDWG1JWrVT30PDhagJoEwsBzEgew9Lfz9E+HfIrTS/C2TFp
NssaBQQDH/88lWl4BxL4VgXaaR0pDI19Wav0GjGk8GI1ukeFKrXFBY0W3yNV8HzmlxQt7eX/4ne5
4W99kwBIpP/rZ8axRu38zEMWb5j4vVnV1Y2p393Z0BnIjEp+z1i9AS1wc0satOTUIDWL4wjMoV7I
ce6BGuojrc2k9CFSe3L0pe3M+iBiVOiRynKLfsoOlumBj50cdIhSWom83oLUEPq73mJ+FECtXN2T
Bel4DvogyP1Ij2v/evrlCWikfwKm3c9qZZ6i/SMDssDyVLP73JHb+bHoyQHmiso3uwBSKv3DGEGM
cnr8wKnMhx2qEpBqcAZxARtzk2wyK0RvIzIQ6xRNr5dAS/oyy8wjzemCjm1gx4wb9KiigpJU6ngw
2xuSxnkyrtHoH84eZF/a7U0wAHcmNqxoRczPaJqONk6YOmv0Bw6XYkQb7YrooBsij6Zhnil8qWwf
fDxp0c2GpE5S8kMjWlO1fRnRw3KgJbq8c0XKpNcYAzhU0PS3prV3rt8NBeg96M4zWTV5m4wm1rR8
4EBoEasOeqdGDZCrmmRtyLEHel8BLD01hnLX5+UPA0gPZycJy3D9H0MiXyebZsh/0MwjqnZpD+6x
Tj2Uq7hXjgiilgCSwnTDbml1pp9YFMwpGnftFHQrUl0Es6JTWvVqKAdnR5J3RBNXpwuxxMw/QfMi
dIddLBBpCkcOfiTd1IlKVtT1J7HaY5Mqb5cjI+cWCA7yvkGbAxKVUVWqPUkddHLs3LEZV0WTPPXS
GM9DVJxoW+6jgsRdxb2czrHKwDLR9rdJOP4cuQLyL5Elg9QGQeykQXFmpJJpU9jALJ/nJsg4T2gY
vBlY1G7SdkQUXXHkpvSo12sCWf95RGu/1QPswknxQG3buFaPg+V1KyPKk5+iV5s8YuYf0hNqE/Os
vcHB2UTLMiJPxsiGV6PL9rK0kp8daIhXCIu3TyOggPfSakcU9Bn9Y5qEILPWKsgDfeqtrnmwMcO0
XzlFP9xOnXOichilsi9Dp6YvTBps66Sgy069DFtoE28SCygkr8CqmVUzr5hVi8YfN6XbmdWfKOyJ
T1NhFyvXK4f7WtbxPpB1szJd0DHQEblr3KsUBxJ5y1zXAMkGzuYkiO1Q3U9asFigPwmw48Ok9BHm
akGn8OVGfj5eLSp5B5bgZEaip0KHCqnmXTmWYk3Qj4CXMSuvBOS5CTTIsmS7AVgc56rpHb4h3cwC
ChVVRrgufgXC0ohxFncdrg7u376U/Vofx26wRSr2rA+GvVlOxR9mvLJSPvyB31Zr3ZugVP7ij8gl
Tp6q10ETb1Ebl96Dp/NROmN547lZtjdClmxGJlHrXIxgEDQBvvimKhxTPNkOS/dp7z96pvXMuwKB
llqmoL3Gt7ytGXqC3n3WafhxTkYV9m4rvK5tza0N0/mbT/PONfJjZcTKeAIcS5DvU2eQFzUUGm2+
L5ILsMSmbaeBhnzAd65qZDcuQiMKIUWw6ryEv1RFIO8s2fxNWqJK7b1oRmc2suw0XHnB+M6obSP1
6E+xPEU9yLaVWwfnDDTtFuJQZx/b2TN7G9EaB1ICoH0FGhtRi3aYp6RoGsbVhKbCsONd6Iu/XLKY
FeexQqVouUom+2TJPj3QHfLGQKlqklwA5CBWRlZOGKEjvxRxumlYnhxoihqVcm8LbgNPCFJwP4Lo
ZgDDJk2NPLsBtFp1ScGOTSvzMtojQPWaPboNt57pBs5gjPMNCn0DS+KsT7pmgA7qcrKuNwhFP5wr
fYPUK8SzBeROXXlOyHGAVlGX1rKdDf4zUMT7TwGp0NqMMEfzCoVXZgVk2gVm7h0I3eIBrDtXr4vi
OzekmCon2fJ2fA372kZiJarx4crjr82YAOYZBy1aNwJWLet00CrM4aP+st6q4AGlhMnpYwlM5vgg
20rii021MiReSMM88H2MO9IBq91lrqchnVmyqDdohzlYTjJzin0oySE1Wgt900XsDZXMcbqlzJtr
Aw8gCSvEYyaRHtJ4eEzBbLANsOt5MBIcdedoWDgn6khd2XaJHLGXHJLGa1YREOHpizKF7h9m0gIQ
4eNXJuz9WYL9HEjc7TDPV9fXjhwrdS6QgAS/aOsADA8dNY79pU7ldBsJ/qdKO35bTV6MYgy00fiC
NXvAN0Y70iRDUxuWV0MuVY0QGfPO14RDVWc/LAQAZ/T8OQpLH1H8qmNjpyXz4nyt9eqkV999h8Xo
7QyZqRlyHGXqV8OqN8S26Gx5BMelsQZbWPWVj+BVjGI5/XQH4PR4gQdQKhtVucxOf7SFXa4M5ogv
oLfoNmFoG3cBRx3nCNrdE0D98dhNgrxRB3prQ+bxQ+t44dp21HvHiiFH+Oa4Z1n2o9aOfUSqwME2
qp2hsvBG9HJc9zoi0TnlAZ2g1deGVcMe72djrzoxfDG65Gzq1itAzZVrK0DA0rb78CbE6DPLjCH9
FjBUS/ZejT6lBtU16P15pOI+MAEDxq6Tck9rdHHyfm3LLLunGZgy6xNn/edWTdwOd2YyAEAntYob
5lqAdQBs4gYvD//M9aU0XNGBysHg5z5FUfYm8EobHQb4NHFL1SuS0KUtfbu4oeHiCP0isfUQJe33
PndfFVAWjMPYF9VeZkgr4/wCrs/JnPLzB9E8dUJwnLHasY85kEjPwKr62dgxuowb7oNYNZD9iVqQ
36Q085E426CpsMOPgdZTG8idF5M79sXn6MnAqzz8WgEshf4YeVbdoz4fOD/IAmyHmqOyXau26C/b
giVSPnmluE9cNEAThpPLEI0XekolaExPbdOSR0JpSiPkCEYj6NdJjLr+TJkgWgFJ7wsCYN0ldBna
7jUwX+l63YWkfWOzFzdQ1SkRsXtj9NhLdCgZ3mQ8ROGlLQGdSkPs1FCAUd76VemAiXpCUT+yQlfl
eU560uoCcKF4auV5IQ58IBT2b7qyAaRFNAa7IsH32lC6WYsks5JnhIfeL4ZT29n+DQno4vboOvXT
hu3KAPviyYziAwiai7vlwp2qwR8Lxy/pPwWyF8Em6kWB/4VfFtKrijujKN1dFykA1/xTgDy/OPqu
9yetWxwxk1XCkHOtgFNDa5W2JyeqzOzb9v1NaZm0yibd+iozL8sSrXPXeK7wz3H8sN72iL85htfv
53vSXYymZus8UQBn0TdFY4uPPthe1FsTbSJrcrhc7AQJCcDZAl7/7WeikYxc66gC58uH9cmW7aUM
AgRJ9Y+5PBEKlgKR3Wd+Uu+B481Og77QiC7ImrJTDiSe3699UKEp2ZLZMv3M/Wdrv30C3qMdFp/4
/eJzeTKnD6zt4CMjLydl3xsut+97gTer5WBfRmvCw5ph5ighm1BIPPpWc2PxIdg6drJtjbbcD3Ga
bBhSSVtATOXPVRbEF/wyg59TTxPUFj4DtJwr23uiydT25QqIm+pM08DixjbOrAl88VB1xzy51BXI
isNesxzBNJXV1dQ2sZdbTG2Qvc6mdCu8rj67M5nTo324M7iqIvySlxPCXWBQIvN3d3aRAfjkoUmX
7mzpn3m5M5mS9NfP/OHBWyB8nLzhNqjwBdtLVoJHpRbGClhf6Y0DuJ4bGg2uQEl1Mw1oyVBetit7
MSgwHVu4kkIblMAMAkK9m3j+aVaflZJY2Me2T04ZXpX9ibSX+8yatDh7W+6hCtD7or0JjtmQSqAV
x0+yQF1NkCXWqdcVtMwDHD6vxmAVUQVtGPQbcFWw+87l3ZMEmMK2sk2xoynoE0FOO4GKmHQr7cps
PHN2leKv8Ij2pgDkb2b/FImmvStUdBQRXKJDMbXu6ZYqxwvINEHjgA7r7zlzqxtmmsBoo2Flgp1R
CPNcun0FMlNIB6NN+k3cBNE6TYDB/07bSUa2f3ND2ujraYbVYv3mcETCr0eMKqlvPOHfzH0ZpbT7
yxTGT3RqBWUZ8JAZAvd+mw1Pb+teydPP1j/oD1JjVgZIf61q/bCaWnyBeAerr7qM6a54g5NfZIvq
L62POPKLBs4XwyULARkIWPplmaZtperdlGYZkKrL8UwkP2glldUKDCQ/TNBs7BZaIMD2Jjh4jPl6
WaPR7/mDSGzz/ofwOapMF56hDEW66H0oAWp29oIQzUcekL2Kpn2guLhbiKNwI8zclr2UbTjLKEj+
JqPo+7/tyAtparsJWa0Nq+oW+5a2W6k2CX8y59jpgkLLrsSqldJ8Qdxw2MZqAjgcNhznaOD1DjXs
xhMqYRAsBEPtYzEIG3GAd5aRJbMnsFv2q9ZGQVdj1ad+4SOdh0PUpQBwRpxznjee2FgCqLgzY450
xavje/4l7V8TjYo6jkKdBubASE9LIFatPZWqCwBL469F8Ko0KKrss43omMZUlN9De8JxcnTAoGBx
saXi0Mj3UAgtHWtHhaP9jLCsa0iBQQKimcjQ/XxdCeTgmh+o8D8rjDtstNPT0iVA67wR3R6gUs1q
biagRdJ5swhB68hWnkZYEyZQF25iXVDlseJsJmCSX5UsK84095yuONPlszUSdB4AuSvANa8X5ZHc
zM4WP1OUwjnLZXi9BRnM81kGgEZupcBM0rednSxOaeS8PdAioLX5Zh+dA0LZX9sW2DpJnX4IGr2/
6/KEDeLVp2G0+BYFHcAiUFuvy4NXjv7sfYOKxr3hh+MfOEtn6M16dfVyoUS8/6UN8L7gNfIkQxRI
YpkBBQAAsdMuZsgkVE3pbcGdNf4xNMOmKHCESQDqcpyy5LrugD7e5Lyc1z/RR88a0GyFE64szxt2
vTHIV+F3azr3dKjtx1vMHC7BEMb3QENjKzR6x38WufWkeGc/c/DDH8kSedXZkhRcoMFs8rQeLsoN
64vshudQRvcLBauNlN+WdbzcUt6PBJGL9Mfoor9EpwIbNDjcgBXpSphKBj2aD7cKxcWkIIGK59kd
gsVFYF7QhvvUTXWM5uPcutCSbwt0IMb4Gw9Eg3IWY5wQSf2lXKZTfEAe1QT8GyCOZikZL3oRz2an
HqnMXj+YaJ1cIuHR5/j3IUyvYvLMQ8fUlxkXTElDnjxXnhYMsA+4YEHejqvO4O1uUaERgYCN2n4C
9Sk5D1IQoDoe2LNnsjuQ+lTZu7j4vKqRXVEDrEW0MDNXzditO1qm8XKMt5yoRNlV2K3r7SJ/FxG4
enu/om/S7SZAFN+mxDRGIfp62+c4yRQ4hgNWYy19FBU5ukhhNNFy4KnqwY1G/lznxZqWUVpW3XQ2
/guErk4wimDcgwvE3JKUfORvPkz44CNgAKyhtTddm82OyLJrhTz2YzmtHJUDi3ZKv1E6ZM5yUMKD
5pRC8ZSFVH7li+07MatB1wMsaFijEv0bmZhHia/Bmcaxn/gIUegUDHkavSpEJZ0EqKeRnoNMBPeC
eQESKYY4emN+Dn3Lv7d067JWoJmtv2hv6rbOAjvQjAJovskWOy3LzOqdjG5DdoBT+ewOdD9tt3j5
5/3e7CJUXLFkQhylNrbcBzOHSYiSPuPA4eOTeZznnvU97rh7T/yVrDWtswjy14W58vf2ZFEHQX2b
5B4YHJl4CstaoDELRD0uC25oCb9I9iEz2gwsRRDSxRjUrQR/xc1UGtGTYr19CAFqNmvgP/6pdND1
9+aHbEat5Wstcst5+nLdXw25qTaNi7d34xThydNk7o6PRsrK+RqCMQ4IaxKFi4KN30hL8DA4tSMf
8Ak+YAJghN5xd8pFvErHBRhDE3yKuDFh/dOMlWJV6xACj/qYZIumtiMZCkpeLFT5HX3lRzd04VUu
EE6YyrU5+uBCmdwu2idsjG5IIl1WrnvD3DZm4KFJFRWtyUmOSP4QUnwENNjK+ysQHWjhkt5+blFF
vksCXyBcmBcX4B/4Wz/OgmfDAhwk2QBS6M3GN7n9nP3ll45ciUhYSM1GeFfSMK2ZeZlHVgXk0NxV
2xygNFepXltUgijKdkPlceBvdZEDBvYiq7auOZ5nqK0uiFeG4blnQuGqozIHyjlYQEmqxgGF+AAk
nwY7exiSdF5234xIyxbqalQhvrWamkydCrepHxAHasF9jIZbNKHVD42++GjqXAP68PM1G30W96WL
+g5ArtkhvoIUC7S5eReyqH+xan86eJ4T7tzJbb/5Ub4lBVV1yDW3OU5I2tLRlvTJE4DiB9hE9+IP
5nTgzAh3CU4fm9TvzS3Fl+coNjgT23WE0kjs3Ywi3cxx61lmlH2G+jahoRA6cKtdSq9v10AcyjbU
QyotDYBp9BGvdpP3ABBC44YQvmlEQOC6+hQb1ehUvIGOL2oOMMk3nSyyDemSYNFzlCpPXeGc3qGO
L44ne7wzbTkeaQl1od3eRxL/BAzdYFVzr93LyXRmjiMWiAHgwygCJmQxgUqIIBzHB7cOh2fk/Na0
jPrsBL/3QL0hlDIQVV19zHBkLbDhyAdJwYgx+wjDpF6DVrY+gohyTTIc0ZKbWun2TCJN0o6stnNm
bLTlYQjXzG66264rxofUr0Z6GFqmh0kjtASSj+UHEqzmz1aFg6uYAE3hhszdND7IwFVQ3U9EVpsl
oDTT08QQwa2KsNmLmjvqOCYRr7x9ORQro+QI6YWxeY6TrjhQh8G8Nl/n7gNaZrqBoekUfj+Guphp
YD9XInX0Bq7QP+Me0ASfA5wAL7c6AOhF0iOppYYo/BLIn/Q2a8egOflmm29k2TpH1FqMm8pDLgmp
7kWVPCAfclUlS9Iih73bhiBFeedQDmiippfnovXrtvSq9d980fTfWpnXg9egxWtu4TOqwG229R02
AcYUPEYzMxGXdgmCpfadXi1Ll61qIV9TwL8fFwdkVtR4W2tMPvL0QdhLNM9y1m2HDnjCrnDsQ1V1
AJkFXkRdePbaM3ONOfuLkmYGktAde81oXaXoWL0S2Sx6ZNtHAsXMWnkRJI4HmDXOgouX52ofoydp
5m0ukBa6Ta3q0fI7BLx4kGwLq8gfiMF5qtGC1lfliM8GKJwFsOo/MyUhviblbel0T5P8Tln9qFOd
BlhPnlg9TYg4oQK1BgvzfQ68R9SQq+QHVAnkYlGNUTk8q5pxou6zpqnWePskP4Z/ef2gSl5JNfX+
mMsKxm5nINweVI1aWaOqD31uDPetvgD6stt7loVevwpNYsBdCPw71Ch1wNe6Xy7SA1QCmdIa2dcK
tMFkuugFVnyHWiXryMYeLcuFx1YR9u5qo3R1cVYAnQKFIlcJTbO468+t3WwJKxJA/e06H1p2oA8O
65RxbHjirmhKl8a+5CyoUI5SBmta+czIKFDRHKMUwmgQ4C8tzwH8BzCa3SyZ1iiZAOFRapcgk11W
Jw4Q5oLgm6vMxkndBSEf0/rvFgHFJG+HgNmbCS2evmWtiaxwQsXBlfgwSpsvE5Cdj9nUABmdxPFQ
s7NImt08S8CIOGmiQzKrHHzcpPKurhZ/pJJ03exuWadRz+2/Eavo9w7q/vS3hj5ENDLMOpxWgMOT
q8nvs1mMfj5uIigHTPIislD+/GZjE8kFqlebm2jYL27e+WJIYiUs/JPczZ4AdvvDqBk/IL4ogT2O
w5xqeYMvMlCo6UIC3/CAd6Rxqn3Zs6PvN18XYaDi5DAhPSu2cRL/5bI7BywMxxllXcVfPGS97wmR
HdUOwzmTzR8LZLvvTP62yB0bkR+N0o6CnWblmvJ/YJ+BS0rKxD2Lkos7GZvlSnHl7kHt2oUbI8yr
rZXk7tqxlLgbco7qXI7W3FPZ5I+0RnY0okuKz4qpvOFm1gX2SYs2SeltF9cfLJZ7zCbkRo6xdUhQ
D32uu/HFnPhDFZnRBVXV9UOIv11anmf/XnLNHgCZYwGSUCQCrbzbAqTRwO4JaKHAu7tOqUY5BMfO
LKUpSUXkhzua/taWyp2xoWu3Y1GPu7i18hdDAYIySnj+hUZF3P1rFGtpxHHmAqcSz7vmh13j+AH0
Hx4glg4aHv9RyZDtq9zNj2XD7HtUPhXrFJCCPyxjBgoi1cab/Ec2ZQ42rgiz/Ft1BgrqOmCSucbV
K6nGU8xmr78eoEbXRjtkyZemKYH8CXLpWztL5MXuBg+0MrH83qEmqFHAHl40EtstLn8z0KN2fJ83
FrvQUc/NhEQzRu9e6FRI09oHm+4yJemibKLY4/9jG6ATGOToRPloCLzJqWIK+9uiidjNXDCVJgqo
SQEDrZWqEn/viZdSS2fdfkDpSWejDy9YeRuiCRfOBEw4IhCnIV28nGW7Yqrz1aIjNWLiHDFdFBsv
qrZjDc4uN+7Gs+vV3/AGZDtAISBgjTa48azeLiIswWm/zMlk1qRFbR1ZPqzJhFzMOm8uOgPUNUHT
sVOmyteuMlGyi3+5B/AyPVJ0tnebfG858bRDrgCMVqJ4FZNx1XIa9zHRzFakZcb+CABAhHRjo35V
2pf7D1+AIM/3pEURXn1HIyny7ejV5eYa9zZA2gaUQYqJu8V1RrKoj/Yko5j42+w3dmjZNOY4+5vm
J3YhjqHkk7zUjbcDe2h1omoWLmI0/jt16oODD/WSI5q/YyA4nebqllGBjxmZCWeHGFy9opbZGL+w
uw5h/zU1xVIXLK2xZsKa5aHDeZnPHc80b7TNu3nh+dj4Tw7wDBuJoEpTjKeiw6liTEr2tUZ3y4bH
6FghFiCTG/dhMfQPHioRkXlUBxSBsa+LEWlJc5g2lREVR85jeen76W8LeCawtAAXwIOXwEvH07IE
CPHpkCZBuaK1MTPyWdcc+YsAp+msCxSFvbCi4ak21nVaV6/ofGuPYz0kCLEF5Wvasj/9NDDuR9NO
74dpilelVpuUY2E7XccnUUbutwqQQW/WmVlfrRFamq1x0j2hG6hGBMcqXvHXocrq1TQ7+1hMuhhh
5OWrz8e/zD6Y7ju/VfdcDX9zrRXFLd8oMbnHqy0+ktXrqG1DA43NZNub1l+NIZsN/hYA/lsIFyQ8
yFe5+pzB67LcCLuSp0oHT0yVr6wYDVikNnputA6cdPrmFGm5yVL2rZd5d4iAOnAoVQsgCD3yw+Q6
QkHuv9b+93qLF8CiN8cJFaHgpZ42TLcXx1K6KFBl2G0Ega+/IOtcNxQbvGFH8Hhf1USfXtUSYwRQ
ST/ll7HNEJnEr4/ZCH7qvcRa0zQyDWcz9ijNoGlrJE9o2E8feBuzp9rKf29UtdYLavqTDYW0i3EK
Hoxx04GYDIGupmoPBdoqQW2MgDhpjGmIvUDGxJGmdm4ED2Z7NRj6yAYdkr3JtBEpfDCiOHup77IY
JWOLxkMYzHflNUCXvBzxS1J2hTXuarfH7r3/SX2adEmi3AMw2yh3RCcxtLn5AAV8nRHa092cVR9d
FWiKBBgpfPBQe7XcOVr/l4cPCnQLWvul8NktMt+07hU6iVibZQ/+FIE3tS+e6GI0I18bOUMVmVXI
JwOobLdoe79dNKwWVX5hm3hHWgPBPbhKPfAXWQz4LOvRYt8lukcvJPUQ7D466J57dwvUIh3bdogQ
mObFk1NZ8T52Y7kBycv1Iez+2Qrt+JFclMAm2Vqt7W5J4ZNn9ieAgBhuZu3JwEY51/LMdBN65lJw
9+Mzk5SsPnnuYUyitS+H5mI6o7mRMpuxbVL0Y96/zWI9q61klmV1N8sI6YZkb5rSaP5MDVACEYow
D5h5VBlApRbY4agQ3wDjFdx4qNm7n2og/+mAt69nqAGeZ+WEV5Ke0QaFNGsER5fZmx1p/lP2bzsK
og8VDrj/tltk2m7qO/ZkRD86ytpGenNS6I2HaHuUbE3h6Z1ghmsmJOc3cYaKxQ0j2NzSBVPNDEgc
6l2661inKz4xD8Vt1NhIPWugYdnm4tClXXudi4jxdQW65+0sf7O2BzQ/zZdfHmaHOcP3zxATQ25O
J67M3EcWsE1P89TmCZq2A52lSqpg605pegp15qtATcf6GkS2zBQPpEnXKrPO722xo8lyCTJQ20/I
O2VtjBBnWaDlrQsC1L6WfQSkKZHhnTjF6ezEIq62KVo80crsbkxnTzSLitxDbaR6Up7rnKO23/hj
BI6HujHFbasvXVaJ24wN5wIb/tMkuKf2IAbO1nXGhy2puJEFExr6aWbtRIeNPE1xquosdC7hbAVK
HnDe//I6C97c0k26Cf8zNCJbUBdl6zy1hm1YTdM5BQNOF3XVeUJt4nxp9PS3azIoQeZJ2gP2qL4z
hEeakRmNyPad3uLrg84ytQA8ui5yJNJa1zBRjTzIbdAGiOGCjQb82AWgSlc0TCchL4EQLhDu/K0Q
Ue4eaS3HxibbkHnuMrmNtSK41rD4bvhmSTZWA+h50eKIizKkfMQu37duhqR5yfDmONCsjAr7hkYF
jUKQovXG0ZUMFQbzkjYitc62TUClRn/PUvAjOiP6AiBGGwNHYY9Sm3lxVvjd7WYd5oCwOGbH+dGE
kYb7MeZfkiGJz5VqYpSUYUQXsBCJj2ukUslSImOiFcWbduJFB8cXYIv7xNVHXa1i5fyXl8WE7knT
ZW2Z0sjq8GUBPOyjKlB7k+nCH6nLc2iEculUzYt4G7GdkcVXHRLTJR0L8c7ETrOr3jvjRXG2a0J7
9kXGna/A6fyZzvJMH+5CyuUEhCiQBqEoj8U/DFCxH2zLSu7cMkrvaARqNvyX2nm5XQRcSwM3D3fB
aLPVIqBRn6nsXPfVmdQWTySMZYJWCHDP0jpp0DqP8eZ2UaVMs+WCP9zr7RddktLtmwoxwUWZVJq4
DvYKDYJpizMj/rrib+XA811TT/Xej+rkG8ua7+AEzO5Rb8Cf0BANsgFohWHhHbtUNJuI9/E3x5iG
tWX25Zmkro+/A1dFX/ygq29/6ztk3ffYU9m9lSX8ScbBfMtiNNwjwFVQ4i3rP80xtx8yU/00WOc+
VPaI4ogQyXqJ4R+g/ZnXG73u9163Tsx0QrCq/RlWnvswefK9vvazrJM++fnneiEKUFDG9aaswOLB
Qtk/C8NpT27F3VXeWf2z7QB1IwAEEwlpKRzZzmmMAOCdQj3HdgfEC7sF8pjWHzPpbs2IhVuS5tjZ
v/M2hL15HwNdinQ7LsbHmdDIR5LR2we5/U1p4pLJLE4ASNoAZSp6aGrFHlB/+ETkWBJBk70TeDho
ak1UQn9btAKXH66tTtnQ3rFUAGrO5CA28iYgkido17mxxxAgac6A2ho009JBdSyBig/ksbOskfe2
uXqlCjUj91+cwv9/jJ3HcuPItkW/CBHwZgpHJxqp5CcIqQy8dwl8/VukOlp1e/QGxRBAWySAzDxn
77Xj820L9sM/W9fuPlFHX1u3lfO/993W2NetdsgjLyuZmH5XKwGiVPum63981SNjxSxvm7dH1DcS
Bd9NuYd8+yO71jNvd9wqm7f916d+v9r/7leGP/NA4J+kxwVcWgqkt1JpB23j9h6zQhsOatzfLy9u
AXz/vvTXQ/59xl+f6n/3fddg1RILvanP4fUTf+/OmQoLSbIsb8FBGg+OeZEVOZArJX6cliR5xPT5
uo5LdbztavHyBkXcpeFts06l+q6IIVN8PwHCkTtLkGJuu4h9Lj1zFLgAri/ZxfO0NS2FhKvri//v
+5HAmzzK//N+3ayMASSEBBTKkDx2i/L3+6nZUF1WI/LXGE5NPkO/vPmHbjfyt0vpv9uUvSVfayhZ
/PWgbyOSIDUCGkYGkDO/zLM5nW6fTEoMzdeX1f76vzuZmh3Wce3JkOSjfX0BKPgMZfxx25DblNTy
IW33t82+vdpZTBYit/86YoDpnMrRvkvmrKcFm18SJ59Pt8f+563MTPrnrb7e5fo9Tf+81e2jtUZy
KJleu91SNF9QBuWKYbihFUQ1eOQDWMcvqgJxpxlVIj3+4iv8g1rg2uTNaf/Pk792qmPv2R1xljcQ
w+2mGqr868kk6wKhblMD2MP/88l5J2W70iKh7vsFb3+ZOVTG73dPEzO/K5htlnomTqIwPcoY5kWr
kbzcbmInOshWhhw3mSscq0tKCGzG9WO+bcdXc7vmVDL96LKWXKHHE8z5+eHr4bcX65SnXm3U8+31
lOsr05dCmaYU6u77jerBlv2+W+rge59R6MY2UlR8tP9+qjEa55PgJLJjMkO+96d8UIVm2d33ru8P
+/XhqFByTs5MKG9vcXsBWMh/f+DbHd30HCmOSbN8911F/SqdXquv3/v+UzUlQEDZraUE+Od/HnZ7
wn+KtLd9/3ncbRM4EH0iR/t5Czy73dyi1Ey7+Cc7LUkcs3O/t1tbWjZCEw+3xymLZnTufx9jzpPq
WzOgQwO1QLHRsspbY1sc7DFb4VvpElpyg+4LnnRZ3ucKPZk0qT9afJb26d9Ht33UCbdUo/bY3/78
fiIXL0QnsCj9L7/tzWp7M93+tf31p3Ylb1jGQudeRBGtmqs/9y9r7n+tutOid77saDoaoFEZy8Qf
s/yo4PwyyBiI4wP9CIlxdpT2t82/7kGjFFXu7f7q+qC/ttHVSxCdr8+63a/1k9itjfnXrv8+5Gv7
9ui/7ioMRjYvtsdqUyrV022IEqaxr1N7Oqy3weQ2aPy773sQ+3f/WhXz4bZ1uwGxZu8s8k3UKj/W
RW7vDclkonm9ichJPtMRN7gitFYYy2xKEwZVMoPNKpDwunhgKCbdvT2yU2p9y6Dy+z+vQK+khaAm
ud8v+v2IaSm2y7VN9/XCtzucFWWc3Otio3HwSn5XUW9TiZ1Ft8VH+HrLEgrdVm9lIoluH+H2THr7
3Z2ZW8Hts36/y+15QyNgJXYa/Z/MY3Wj7i00W3eY54u721/mOMm9e9t21E4LxnXsXOSuSu/mSTrl
QA7/96F8La0f9Wbj3Z5/u/l6/NdLVXqm7Gwl3wy9Yug+dRsqmJoHxlh2F6PPYTddSB6mfu10G4V5
m40QglAyv1glAjSUoER8PF+5Bc27yFz49HeKUb/0BBbHwkAy4VyUdgqVLgnk8jeUABctXYbgMKmI
JZS6vd5vubZTJDN3+VJudcnY52MX9unq2/UvdbT9RtpRU/ItbdkuBYq52CI5NTnJMXzl3g6EIYUU
NoJ+a1YEUxkGar5106j5ppLIkCm1n/OEJj6Kt9mkH2a+zt5oD9VU7/qsDa1W2bYarKUEylEeyma9
TxzdN0p9K/f03dd+mzX1Lh71jbaw/k27rZlk26TsA7PFFjI6QeGtCAW0WD2sli+Rf2CsjxUhB9lM
xtjg7Ji1HUWx+LmkBIs87dYKCEHt31eWBJ13DayuDMd8+TH28zG3Ukh2SaiT66XJMwcJ9w9NYMVW
mE+ru4J6MzMkkOMaAMfYYl/0l7IKrp+HZsxJyn/omXEXYYVqjXXHhWyFpd+o+ravbb4Q884w85B5
3rbld0sUK+x6KwBHi1qIrEgmGqORhYUlBzMZA3azbqr4POmVS6cXybW1i6vcQ1GLfMn0tGwJZQtb
RT9tJrPZ1jatbDXdleYcNka8W21jg+Y1mCY/sydvbtbdoM5I4RBMJBgPihk+b0SaIfXCVdmJwaYx
lO5Wk5Z3dCQ5JVhr3Z8yLairZFtb6yaWyTrtGWSN5VDHTihl07aICI/Dgias0bdaalTxI1TY0HGc
bR7FoZMJP+44IIQWlmO7i5L1nmElzInjihhRs5oLHaRgk9hHPbZBTG3ivgqUCIKhZWAs56BoecdI
DvE0e2OvbuqS8YAiWpuq4bRORPBFl94RAalpYd5LDNwd7vxHIZawFJj9sUoRFBaYQ7tbCWwq+k9Q
ARvbNEOtUTY2YTBjEUyWFpgGoQVrF+ZVuhkEKtxCDSJC4CK+sV4t/Wveu1NsQAqFclcEkdZsbNJf
+47kBmsKNHXxbVBNoNm8UYRcihkoEoRQWTh0eNmn2EdUHeSzFBSS6lMSDHFIppzjVhzUEZ8Bw8CQ
9uEgkg1xn0EZU9iPFr7aENaiN2VF2GIWkekvaPkQ6LwQuViBmcFdGd8SmRgB1Y8SpuFjaCZkOBTJ
HoE1REqFKDbJt0z5A6blRiGuOWwi5OorKxG5JHWMI7FO+if8zL+XyMg9rdJ30aCe1L6IfBPH4upk
1qZxYr8XQuFoJtBdSzeZTN/GqdKTDeaPhBl3rCDSxUZ8IJjhKUkd4fYJZRM0WBdpyP+0qfxsC+ko
L6vv2MXHoFP0R5qpQ0IjgBFt7M5wzMp7iJ38VTWa934QKdTadcMVMp8+tZokednRCZavB3R11bmp
5gNLqcAwyYOr8xM5efvZVnc63HAWWSX6PiaeeiJs16zuVl15TdX+odGUAPnNhKF/fjPIvqmHxutX
+HxaIRZPGdJX9br+bEiiqXrrwZo7Gm2R8ateaUPofmSpO/Kl3FhPzggaNl1uFQHzE49B7GSU/bus
Sn0Qxamn94w/hBAOQW6KLYmj96PRvbVJ7jZDTkd+6k76ILvFZHx22hnUlhPGene/Wo9zj0BU6l4T
6AauFZcnZAcbmk61azv9Y9rpo6tVzzkpjW6S4lFUrdcsLY6DQNPYDLtadfZNllzEZNR+I/cB7Lsi
lKf5A5HHQc+H1AOeMroExbjroNyZhhwO1URQ9RmtI2G0Wkj4amBG3XHNJgzk5TUHviM8zuRwxvsw
hXYrToaCSlpQKFM1Jyzj+Lcl+gOn4MtCcGLZ6ycS1smC9dU4O8Vr8iJm+ydKSF+HWSQm8UgK/LV2
7o5WHK5tte1U7S6Xk72Y86MRke9dzOtJN4JeEfvRXIkaig+AcTcVvROQiFm4gJLPeusUL9WmrRdS
GobXmkBnF9eK31TCH1gvSMMuZ9xXhS175rB4iXpfj+NplrnYfsRtdQC1s09rsS+V9g0LnosXj9qx
G9XlJ8yZx8l2Sreqp53WPyeDjYC7ZYxU+a1q5VgkZmgZDZLhKizMgrlS9SlJWsxFWnulyd8Q36Js
zGl6i22wR8tAdNfSRcQqEfS+Lo95Fh+jStpVJvkSeHXfIms4aEQCKII6mCyyh0oK6DiOqMjSP026
fiYf42oQ4+g0TAS64VmpMnvrzO9N9Qs3sHpIpXcwk6arUF31GgRX2nJs1OxOVaTt1Oq7RZvuorHf
TbK7s6v6MqXlZRaN28fO6zLaZ9t0fNrZQSLH98VMkddxS0M5ViNHbN4nP/uxODcJWOqiXH2zISBx
YKCQr5nF5F/zXZ3KWg1kO/5EQ5gCVnX7ZSxcw+JeOX2X1mNLZoobmd2jyUV8VKXjyvBRp9P93B4j
pnRunYvtxOFW1/phSY3dYBthI4bNkpNRli13ZHzQ+SjfbM0OBkM9ykYRqovpFULb5eP0LDvlp8U6
JPkT8+z+tRjtfWLkL7qxcF2wlt2kLowY5FNYc6AztkWD4xbIBfMG/+Dan1BlQt5VXRHTAt5OKYcs
i4RIxqmC3IKshA8Mb1A542BocjVYizb1EmEw7jv7pQOokaHFgTXXf1BaxlbyK9EJDYnJvXSjMuac
VYGV5pUcTPHyTMHz3Epo/yVDv0AiP+FNzP24mNxWko/5qL33EfY6EPy7Phf7aHJo+fCO0MmUHw0E
lKzEZKMeFPGcoUJSMgc/wni2LCdwKntvXYGthf57I3VRoHciBAv5VAkMDMVy1wwQ/+dhM8fdvlyk
S5uHGYeMaY+a2xrtJemnH/VifziiuWd6AJv2XOONcLkqcCmSrB1ihbPJ0dJLvWurzBaZdIK6IYuz
Aobqts6D1fecA0yRuwvxGOeuL4OMmsNCSFDEaZkUjgdjhejq7LmJpv1sqJcqzt70BqSRiMLx+n2l
GtcUe32qiCiXG6IRzZ9ZBR9CV/qw1hGp67KX8G+J9E26LILuebkljKKx1bcyKj+kd51Il0SZ39u1
2yvDcFkT+WQS3Jszn1ARx7jV3JQQzJYfzcCMSzU/KrthqpmgCwTnzOiO1vUuK1fTpWGuulU0XSKY
NOrdMFR+Xh27heoK/DHiw2a/U1pOFmcAaBGL0IyYfzYUw1Y/XvlMYkeYz15uHebOlyZS9p25hFWx
rXtTYdhafcS0ADvywQVx+IksCii0/ida63M07OU4uy/69kweC+y1MaVak0NOZyGryfdmVF7aSX+K
tOVec4Dpx8uFQSNsV30zMsa7TaIXtMUCXYyneLA9Qydfdb7iwvronWy/F30R+6qOAbQ0ZN+N28Ko
T1HRbgYtOZc6QXxHWa1Sl75FeUz5+NEkVS+aztUzVUG0CrOlHVvCXk2mZVuiPeHbvYIeytVrynh+
siJ1OBeRudUJySrzwXhrm7TcVE7kgR5glzOdJ9hMVIwQzM9UZ3rzQy1HEhvCpGw2SgPRp7SmZF82
QygGndyW0sJTAz84adV3gYWubKZu00zPRdZMm2TmuiXTSk27fltLHcgwhAaXrJua0FDK2eskLb1A
IRlst1yVO8dOaYpKaXa5Pa6vkfRrSV6SvWawgooi7lHbAWHeZJPJAYLIJg+xNgh2X+5ur3V78u2m
TiSQD2XvZYI3+iaFJJHKkmacpC3+q+Oq+205fRpWsBgS+faqau+LsYY1a8/JdlJB1Ttpw8K787S0
38Dby4PG1L0+Uwi7LsRmFV2zZ+KcU1m+PrJKTAPZ77gHY2QBfZsf6m2HMmUbx1E3umTHrXfS9aZL
looPGKlesaTTgzM1v0unY602G+TQYV8ei/Vi0/s6iDHVjk5DOnclNDyKavOhdvJD282yW0umuVE4
JKUWgRHMAPFcaFTJpck3onx+zRHQbKYJkdHqrP2hsgRxI1xo7abSP7JqkklG15mLp+ovck2acxWb
pB9qWb+PDdwHI4pPeo7tfSfNgZNGRyVp2zBusoi1r/I5ahLht9Y26+r0zaTj6vbTutGsfniTq/4P
q9P1kp+VMdW3iIwbt8B0PorfJTnXkvUiWtRayfQnHvp2r8ipcU5LjRGa+eLUvGGxlt2KiFgvMmeD
0dbM3gxl5gyyEavKBmDmRMT5oWu0n/WYPuLUk14NHeM6wV3yRkRr9Gp0dOmVuYRpFrVelVafDcbK
oyxi+ZjM6nqcl+vMJ7JfVcvgOnS7w5m7ejNUP4e1yrC3afpRqPnrXKXDVly3UjB/MGmuf0r4S1gF
Fduvh113LStpQBncnUCakETUcmQeq6oWnhYLtM3Xfd933P6yTRn/ZxLeHvr9gNtfjq0Wm2lUIVFT
9EnzJfrVAARq0xQbXWa5q0JupzXrZL0kLA1xU6ThMsgt7RftT1vXyj6Zt8iK27CLC1A/w/wZ22rj
6UK1L7LeqluVVM6tinP0Pp8nElAsM/rUtNmdKq35LXdI8lZFOI8KOt7Q6NPmwEknH42Baf1YSqGc
1snD7YYBGguUKuO9WJOHqLiKfMhw8/Kr2NtE/DOhNn+AZnJNLGHSHw9Khx7DjFYih5d2Yzt+2iKj
WolFelii/oBwQz/21OgfylScxjWTdq2ubwdzPGrxTHqqrAD3GIf4UpbJp435ypS67lGtRH6J4vVd
GKv9EgmHMWactUBeavHkWONOygk1S/v5kROa/KHMZo/8m5STaedAs+vknDyNBf3+EzRJ+03F0BES
JQRKwYrp/zPjzUaLwQto+HYUhhl2ZdSx7q+yvVHDvR6FK/A8JOJhUmLMRaV/nY8sU+Kb17M6dbli
u5IVeRbRvKKDR4zxPNM98oQ2OYtx4F+BJZd7kud81kTuVPzpmt/I972ltWnjdDBPg7lQwwa/NR/W
K4fXbvwcJmzrVJ/kDLAE76BrvZsSihahlikoaGbARB35sUXwaJFg3ZW/Z630cSy7ZFP4tvFzlnPo
6Xgth8+RWQ6GN7+xZRcziDtQDDCjndF8EJvr4mTvI2j4dcNsGhLZck7nPwhdwV/HLJG2pnxSNdNt
8yfF8fIu0OOflv7ep1y1WjzOl8wsPeavTFd/ARWhADO7M6+jjgaRqL+bTKHSQyOEXPcVfmyk/NG0
0JQfpnaEsg3qALZgUu6ziqmJvbuO/HgQliGQSOiQavLsgcjV+jviFleTVk+yWm9BfiRxzMkNYty+
dk1VdmW6ch2+L4hKpvkoSQ923EDbqbaRxYi80yntDfqLxuRcGR70kXIzY5kqUmieiXvVC6YNckkm
YnzWcXiLG2Yu7b1uED+3skKmN8RkopofZb7/Pqp9pYuDEVzNwP8ckbuntRC6Ky20+D8O5Wag9pf3
cH3Iky1gwvNJqLOUXkRpptUWD+6eK3HwyPgvzZjQTGoRg3mGduaqYHGb+S6h7TQBGh3rj8l+qXWV
gsufYQDaMXJJZy48dT+I2HJrCgW5YIrUkgIeQ8iQnhPiDrT2JCnH5JmkBlbeo8eYQOIbLJo2lXYl
SdWi/9SrYy+xGor5bmaJOum54UFxUYQddduKkQ+7GPMQ1nm/zfn6CwsvWilFoARYLbzwmjeacKrq
2GvUt9WY/YoMAeccp0zhyxwgGVegUg3Ghqphqwf4Xz2JKezU/op1Zvo++XGhU4Cw622/nC+OM/pr
qwUYK/04UigkTJ7s3MmDCaflTqnjwG7mYIkKb+EgU2zOm1b2RvVZnlN30EqvgS6mW8dSvpur3qsR
v6aSDnun5Cdy/FL1K7kOhg7nLv+ABdM2fLKX52h5WdC9yPKPq+KB2DO+PWZLcXKFo7pd0OucWUoe
DoVJ5o2Kj4Hp6ZL5NtKP1qCflyDhx7LReK2TB1y1TpMM8sditqKqyvjurHJCEmWDhNaGEHX15uXx
dL9myv2okh6DJYZpsQFhb4HteCHZ2b4bjZ4tMiU0jHVvFbH0njBm7Y7Q4PERx8T+az8V+TBJcnNz
25wJQrds3X629PrYGg/xrOjhEoFCwww/v5UQeN1hkhxWA41O59f4fdvfoI7yQcM0+zVas13cR46b
RhwMwsXA7OkyVWsj7j9p1lJBiZKCWLj4qWyWH7bshCrmbnfZEfmRhsjNwXonyjGv+uo+ih5BCvQP
fSkkr4oHC6xWRr+3G4adAkPOq6LmWqPuojDPydek/otwauJ3AqTuLssdKGMOn175bDK+aUAeGadT
E/+plnQntdErao5KSnTXjqsTksU/7ZVZoWWRRi3XeRyX51xxVfPMmjtwHMMnLSBqN3r2QFqj9mwY
FykLGNuDgnlTzLLQYrXTqkDR8oJ6a7nt9fzqaL7itRPpXcu41i68olGo4240bedJcuwdlLTko0Oz
4jN7XlBfJSWhg+KhncY3O4nzD1zXuYdtOxMOmEacEmpxXcPpu3VqqUHHdxRTPRunf1V/4P9w0+TU
oCAY+f31Z1OO3L6EkaXl3iA9m7GBBfOia11QmQ7LoMqrJYHgbNzXUhq0khCbuCmw3T+ouTgoUprw
dS/eiGcxT8b7WTJ9h6K6k6IHyel1z9r7Qokyjt86yvjCYNSWrwnenKMMAOnPxR59qgBFC4Svu0hp
j6sVCjYSuqL5XB2GtPZBqi8a5EGKGJQ7JbiZDYNcTO1fd9VFp3i1vuXW9JsWR5NfJikDhneN4Kho
TYZNJzLPmlHsF7LuuHAr45eiNi03GyNlN6EA8hpz7f0ElNhJrI5JsUy6Q2RXb7JkMPZKlWZuOtsJ
ouhpbxd28VRI8tlSIvPCrCDz07MRJQcNvlYiVmU7lJ9S/85hllz9mwyj972cxSeCCMvDWkjPfU2j
1emi9Leu72bVSPa4oEMFFgJZKoTmQtaFTLCSO7AS814gum98M3+k2qAqtZ8TxiJyJYgE5Zr2Ve8T
f+h+OovsSvKrDMe6UuUgr5horEpAr21TUkfnS0UxG+vPzcIMjDZHKyJ3nq44JLomBZ68e7XQ/syp
4ZIF8UYLIjrndW1tdbX26jVZ/WWtQpUlKHjnSQnsvnods9p0DWNKd3AHsR41DDOdpp5q+nuPhWNR
qSrK03RFf1shqsm9mpWNZ9Sl8iyzqk0HJ0Xg0VF8cVp0b5TvvAU2OY2MHn57Iz3XjNZziHuXGDcr
uwNoDWHS4P/Z8PWoaWV4VV7fW3nu6gMl3zrOvOsQCFgVWgBlOC3DAtmYO4rX/U5qjGCVh5BaHaPi
LH6aAt5YAzi9hhMFxJZFSNm5S1VCD6u7+7rv0LwBVegU+WmJMnQaPzunYSpDzmpodc6xMax9NIqT
dq20l7o2+5g0I7de+A3SHKRqHq2dZ1SRwkX2OmgYCoQQ0naH4pRHFKKXgh5YWntKwcAAg8qnvrKd
s/h3ryZ7SK69N0XTEo7muaU9vamY1yuSQyE1+tFRnBNU+9Mi/g16hpmVECdkCtTgciYqkRqoSRLm
agT51VU6iTazRdKi0hOCDk6mwH0VG1sa+U/K1L40kUFnb7wSHTSI2bJdBJgr89Bw6D2Sz3n1IlNS
Vcm2zh5bi2q5ga9TTeLXlLBIujtZeQ2UTvJn651o8ztdhLLSWH6fJZxaLSWy2804wPxO5nhvKhJR
PelPls9bUE/nuXA4EWJRQwLgBhdUfeowPXuixrp423d7AYo0HdMMwDkRqwixLfI4TGdqrYgNgGdc
KZVRWrzVknFhYblPm5ylqqIyUlrLDzUl/yHvOUnnRoJepyFdzmcEZfPQr7COIUZosYwwrnpQsGQ9
Y3DMKCKk6nGsteGk0gurO9tbcrAvAwM6v5y5A1Fbu2VBNSui4aWHMxJCK16e9FHe1/XZtibIvgOG
u2qeEdrKoZDjdRfVhR9XDDNybxJ93GXuSmFng2/gGhnhlI9K8yDTEU6ZU4OD8ww7yw80iprnrPoD
u9h5KdpMOoy6UXiaoxb3aU8iPYLyQ28lzw7JlTSzFOegQRMeWql+4BLdheYczx72vd+IMifinapD
q9rNpu4R0ssi4jwstPZOWkcil2lhoNagNmNMU+Ri0RnuFseyD7W+YUZuHk2lYlCOtMeEccfMXxeW
Z/dmkezkNp53gaHnCNXAAL4rqenCWI1fB2VNdrHtqIjSs/F+0RChkwsSSpPmt3TcekTac9359E4J
ZfAd2XTX5HnKLrWzLfN3Iqi8ITZdXVRMxu4GlU4s42ye1yGlZ9F7yM7sJ2hgzpYU+t0K6MQr57zw
F5NJ1NBlw6WRMVe2JO/6WiE3e/Vahbn9NWdQ3OvRflDVddrqIKMQyXzcKkLXInNV98PpVlwiEovW
N/2BmB4sJP4emXm1qEEjL8+rpXWPjbwl/tV8FpkmtpVgpq9Y5J9x8pjKvJ7l2fZ0gtG2ozRsJUX+
Q1FdepEWnWNSHzUPkrHikrpBO1XGvzJY4tMkuus6bWIAw4t2z5xMjTA5Z7AW1AlkZIfzdZtEVns2
7HSfo+UPhxq5S5xF5f77xlLK6mtznfjvzXhtPTpoB71FXZFWyh8q6XifmzQkO3XbDdWIV6viKr0I
lnFL7lopCb6QH2ipkwO5X4bhl0HOxn4B9RomKv07iiEfkmwdxGwcjaVrfWdSn+2OLOfaUXJ66c7q
LuRmHOMshp3brPlpGobfYnrD2LFAKtZSO3+x8RB6kpMx3KMx2Gtptri91SIsHakrNortirHedQm9
0JmoJ6+1Wb7IJQuGpZXH7dJQZXXk/L5WnnOZa0VSd+I4WeaTYjoVXuZsPRdkjc9ppx0HvXmk/4fR
5tSo6ys0TUi5jeml5LJVF3Ophy1fJVzz3PbsAbQ3IO1Bb88m7TBDMOGHPw2cZHDUfdw0tq+Zd4rW
9RvdYFHAAX4Fo0zaJrbAKU4i+8hGJz2vIKPdeJ0Z4nIzxTeBRsTR6vJhkLaRPoy7njPjZcWDySpm
uM+EmbNGV5KtAEQe6CZa4Yp0J4BD1Z2WF9xkWsp86wp1W5NNcxX7ddebMqPc1eT1B9dRxm4DFh7z
UqRgR2Ni/llaQL/qzBEHbbXCQc4aIKpnIZhl5EZuXAYrwGHgNo2GbosGG0BIrv+smmpqN6Q7XAZZ
uvTrqmymq/u3Vi1xuP1V2sUfK7JN8FwalHfHvtbAyWZttKQK8bGTJyfbZCWrB4euyGZUI+Xo6H29
GYeJ8lisviWJuZPi7VwjF7Zl+VVdWXGq1hhwHqRhDyUloN7be/OkLIdOf8wnk3Jv0hZPBMf4ZdsM
QTY55cXSxoZM5lNZLpQBcplKm9IejJqZOBCzlODoLnHzLru0mGPAMI7mk0qYVVFLz8OaDGeOgHdr
ys1tw7KFN6fIYturvSuaX0uuk0qGLbNllfOAVuyPPqj5y1TPm9zEChXZQ3dpNJ5W2+1FiYxWpi9R
Rgc8b0gTsvS0lIq+ZwGwU2+0lmoRwQ3N3BMAzawgYeWPaPd822dNCpDmli4iscifwprvx4RQ0gk3
tK9N5epaVtbvGr15rZxi3xgr8jzRU3pQmzFgssS0KYqeIxISzkO8JfladRNIKjSGS5agGPqJJX9N
CtaZHkaliImIHiT0Rq0SC+P9LIMkr5FMiGgvsaqIWlQK831DUGMU5zuZ3NMeb5/1c+QrhVWPjAop
HEUAFBKN9kMkdZAP4g6qx6mERKiqdljKDjkATbDUJAckUMzTLFyTnxFVh9whn8JSNqpWbiYnCR3p
lxkPBzoipygfDrAnz+0LrkSLSS32qkfMsMrjsIyvc6svJ6XvDsYsJfdd2z/pqtWcEZ9RRGak21fC
wY/bjRWXzPxRsqa7eR0iFnfWfujTO4btTdkl+xGAlwOlr8pBzaddULebVRKbBL3CgJFBVNUUVDU+
00aUwnWikVElUwoSc6zFa5PlYix01meLRoEhjA0hVHFY5KnlY5vqjlILScbAK5wqTeVnELH8dXpj
LcL1McWJOg+e0CljUGXIrk4I1DOT3Z9yJvMKNcJyOCkNeJB67A+3rcZiRthnBQIzkesMndgVo9my
j4Oi/ixAxdA0aZGXsUeU3VEka07XHQ73Khl3eirZXJmWwEAbEYpMtXYJGt753JWfKIvcWi08ARku
5Qio+tJTh8cMZn2tdh6NCxYXD3HyNgznhuPFNrUgW2RWBoXbs67UyK2q0HroeMJQNlOqY1mD5V1u
c37uRxaDQ3SV4qBcQHyAzRrEj+2TOOSNs+PRx9tMXeIv0TW8PSycX8TZBkTf+MRl+XY/b9Pa2ums
clBheEbXgC2mPIWsXRllj0i9a2UkSMmwyagj2ZLmrUZ+mOZon0/cOUSLRyaBEjDSrEfyo7cd4Odn
m582Fj9l5aO244Cmqs9AyLfXzRkusoqoGSiHPZfQynop0qqjxcrNzIlKA+hcZ4QuzjQ0mXbq87NV
yX5m9ZtVkTcdMnYjW2mOvavbWuEcMhuf0Mz/4+q8dhvXsnX9RAQ4mXlLUlS2LOeqG8IuVzHnyfj0
56MbB733BroLXo6yLHKO8cedSNIL9u4wEmLvDsM50uUBlzlzA7oulEbqOPmS38jZ6OzkXPUPEZ0C
bvw8wnRsBCUhdj6xVF4bPbfqbyAe/pd0wlNGAL6s3TUNtcIdjQSaDMjbPwJpkenBBrWbKqjP1QOm
4xYwBH29BorNJUEIT6b5pUIpWSbZdjrOuszHqLoTHTElVrXvIxKjdARoCHNYz3czG5W6vSa0Jyot
uuqVSmEvyZCD7K0a5GmOdmkZnxNwNHslqJZ1Vmp16JjZZXVmz0CKWeVaMGK9nAd1Lxlk4iwJsgo/
KK+RTU9YUVo4as+JjdBgNAmWrk5aUgca4XaSOUgV8SFyIIuV6ohuZJe17c6a5anU13PrYmcnInzD
Yl2eEZO7HCUNYcZzUBroMKfCEewKGSz5UKgHA4w/tOJs16qgHpZoLyqmrwE3JZXrpGOAmLz2Ji80
QB1aOVg52gOKPzJoYs/aqHan34v15AivfUzrI/VpOWFI1XywhkcWIqaytlMPrOHgp12f3Tui0eB5
i3OVkX9HsUafdQdUFJ5A8SHrAe1iFbolANF4tfSj06FtawgvzoiUlrsV9lsz3mpD90blORKASzX7
ZmoGKo1ujoui0EC9dSYPncntY7H503Iv357ncoh2PQCwqdBOWMRnUvtDbRDHiLalPFFarhJWCAPd
vgu7F8qJo5+eONXPGLCOjjq4e0Rj9rVFGuiPw/BcsYkvc78E2pwYt2n8kZfq+gm9fXqRZmcQjC2v
kL0IgbQvlg3PqRSfgOl4iw3Al4lNwHEf3WryVUMljDndXjjoH61lb5tyujVabwTNSh0uDe7Hsma/
b3KXEYwku79qESom+h30IF3Qla6zN7Tp23AN8baqOmEDOQqPjutszfq7pON8jSqcVlTU2xIkYCj3
8wpuYHVIPWOLYAh2WxFP1yix7I/YlP6gN0h7FnMJNWvNOHiGcDIOBA3ITeTFfkw+r0oSYWK4N0ub
PZZdA4jGfJIWCSan2ECQSAc2QRp+qwduwUb3avoE3SFPlHQlWN7Ec/9eL4BERzvfce+PhlBMXml+
LvY/a/gouxtJfnobk9zyvaICyLSZoLsvW9X8VTCUjoVX90yKC7dan3V36XaNESJ7Sd3XOAk655m8
GRHtMu1kDPuoO9Tc3jJzCer1cXTfm+phppaAn63IkD+XTf0zfQIGgUr7bvE2DN4Rfw3xPOgut6jn
CP1IiUDpse1PmntNkduk4TD+tSAecmayKjub4zFbTiMHJfI0EvCX0HBPE+IaQ3ufC0e/OYl4EUmj
/bO7P70dWd+LywhPXU/3OttJAxTYIH+0nVNkKb5qr+jZtDxIrNFrtNhXHpsi9VOe7dQpJFqSJLDF
rJ9b9le0/4IHjQoOPbUWCO2EsG7VUVVzvsBNLIEpqYDtSjtcqAXjNR0XC70ovXKO1/XAKz8jkJPb
4yK14UAH1rmvO6I/elJwC16xQnlR1IX84j76BdfNKZyfY1oO0+4xl5X27q7cDVVnHo5qJq6LTPKT
mscdSz8NaNkIJKaL5zJW54cuKfe2kVxHJx3fl1mXp9SpTV8XyiuprcOjmc/pLivx8qTlx6hRbP1m
Vi+V89onkzcvI0Kqu1CP20mfgOY7XE+bFEPvOArBH1Pkmf2DwVgm7BaluOfUce4LhghPh+t19Lrf
213+Nc3zd62r9A4l40ul971vVJMT5jYUxDobDVUlSph2mCm1OJ+DDFEkQPi7qB5UVpbOarw2G5Q9
XBXjCISU5tmJuGe9wrnYI+5UAYqQHWQjQwcCjFG9IiBjPGiHbA41RPQ1OjxdMT6N3Oh93BK7ZCPP
SmiqzhsJD0RsY2RvSz7snKjLzqm0Ki93hnrX2XUbli1EmokOY6Qb7oyiywOBCLeHZQ8lfXjZKRJM
V4s3wZmUyldTvqmJg8yj859XuOnuqrKi5qB3BtyLNIW3cpNF8OfX6Veyjvwt7wOs5Z9BTd915rla
JQWLIgRDsNRapgxVqdQB5XbEc1bR99qRuJk76vzmMIMs6GfGNrp0+I3uWAf8qOLhzgXboNlPLprB
Vf+9vZ98mfxspqrwE2XsD50JlNJT6Iv4ubjbcfyaUv3bGj2xtg9cuhg35ODLFXlMaa6oOvX41poM
9G48hnFZZQcElejRkxV4tUtaHwkZhE/WUC8IRatHZPzCOfT9Kctc32kWGDfF3xjHjLyDppMsuHog
KalfRwyIUKc0FfK6AdvWwhTf2cB9q3phSgV+QGJi6BfbdNBbNWogrfMQLEKJz/bSXJrtN487Umjn
2RWhOWZfq5PfK9RzN8Xl1dmuLXDpNKEugpRz+0Z4xSAsb9YNm7T/ZDhyP/ZNLbe9xn02obTn8dWN
pB2WI0Bjr5bza7MsB6WS3X1eOQtMAmEhCqvdyPl+sqOMS6UZ3KORE82kXB3tH92WVpB2z8Jh6KLO
hX0PzV/EablGiotcVH9B+GbJbLc48d91NJd9x9bpdk13kjNwCPo4L2UFwIPK3OvnlUhps/oklZ3N
q6PospXqa8olr8WxQWe9ku5h4UJ3yj9THI4IrPgblwsAi/GtMHlHMtlFySXNOfnmciyepPbSx/lv
0/7ouxepdSEF8OjHRsRkCHvX2FPwBzjun7Zt6aZ0PMP61yFjbuM8JDniEMEPgDiZLaA1txA/tziT
Vv2WZdk3bY0I6TcsabTfbE6NMi7LUyJqsLZ2vpPdqo85kzuqYxWgn6+1TtaKDjfaYB0F4u8oFvfY
ZEW1d1sH+sZsWBIIzB1zNZjUWB6tRpQvnQPCkJSXKhtuVZ9kIbH97i5Vp55d4q2ZtlGYBBTpR8j5
AGXDZAyQxgbcanYVr8B1yCGmYWRRHyivJcS/KlvPzqzNbuyP1XquGmbEYaurrXaRbbyxaEqqApun
3NDurtIN4SCm7tS3Fj2F9nwpO7gus+hpU88Mm1syLToK4wUMVfOyVrl8JMkGKL9SH6IePZxaGuMv
QxjCH2j5OZuFNb3W4xyaGxEaTx+SJ6+Avy9jZUdeaoB6awcXxMyu+hoChLXpAqNDBPvQRRflRRu5
JzB5jQ1+heLbhGDxxTyeZ8GTONfd70J1Z6KomHYK29ilrfUeRchJRru+uvXqR3ViHzWUt8NYcptz
mF2n3viVk+65NMAPOL+elIRby6oyZuBYItmzac6gxyh2YEShwWv9gh9mXe6LkUGvfJPhetAtKqpl
DXzLoO9q10IqENNz9GuxXfzj+smuvlaErDGcrnXr61uu6qxuOpwgSpE1XXdVHL/HdjLdO+DJe1Il
PbsPAFS7kJdrR6WCMHGy7uRsIsVNLIlQwvyINbpXtV21Vl5fzAe0rfU5l5Z6jUZ57FVA6Fx/0VWt
fTM6lSt8eFL0EaHt9KVp1peyIqxGYib8rvqeK22FAnHR4pAXh6B/UJG+bEDCfEObRSoCiloPnac1
08kyIFxzC84VGHiZz7tS9gHn0A3R+K2ZmtA1nbM+fzaTeW/W4UVv/o2rcx7TCgVGdZjb5LEwQ3Tt
xcFFFWv2hAi0Q+ycUuQTQZortZ9yCdN/lVfvxCO96rHzQmvzcwUhYEVMy0giLZs23AH/H6pa3Qmy
RMUNtqblTW63JJDNkrJ3d32xl5JnaLqsSKDtrHjQ7KQ96Z1GJMg0hpbh/qvL6RuF5Bgu40jR7Mgw
YM53+tEfq55nRZrLa6t1dy3rtiWCKApYcrH8m9XmaG3218X4l67z1bWo7BTZutOBAuPKDs16kL7b
db6isrpLElFNfHXwILdxlIjmjHPBZRdGc9kQyDjiHBbmCmfbzgf+HMoe15ufmdTjcL0m8YCBXbyJ
IX+deVRvsTSmfVTOjM75BJVAQPVMBDs9nvslAWDanqGEfTGOL6SFvpHZ4xkrzEhkQgtre9Im9H0j
1/k9gZVvEvkYd8N6c0SQmb3EeEBU9lQNtS/BAq7oNcmqmB0LVfe8rzqYbSuhL9ZY6L+dkg/XtIaw
WsrmONbMgOaDuommO+W0EPe0G3pH8etJJ8gi1Zqj0pF7y0s62yvTMO1SxDBssctj6kwODqWRzo1y
B3gvWGNjCnKS0dIf2pa1JFOYX9aD2syfjh3/Wsvoc3ZdZCzb66SL1UvaODUa4LYOqtY0X3IHMU7C
ua6r7p9MJlgPs99pPXE0I3rnFVupVzlwFxuR/mcE3kgsDh/WzXD+Yurkak0oh34gAy1wOPCdoFr2
a7qPv4A67PEFlRlP3HdsCcrgeOkbhAYDK67UwEXPc3zVLR/5PlXNfmmRC8fwjveAMG8Hf2yCPJU+
zNAFO9MWRs84reEGQB4d1/XkAi5Twfd1+VqfZiaWtF4umoYIoEtZh2zRMDy50GyKY/J82Ow6XVzp
p67V+900kJInV/MDl69ETEDvnZTS5ozTjGukcNeelkXzyrld9qo2YdZYh+m9yDok5z//GRMleZ5l
hs4OXTnaENoMccEguDHnteQPSz3ufz60lqZ6+vknbqMnEKL2pJAGch/7eD0UM/4UY1Tyu7b9gyZz
PslVfI1GtMTASqZ+qQ0gle0Lfj5NVzkltXZY/rrWIs91i3SdbhfAw/g2pWVyG7Z/ft5a9OZLmlF0
+Pmg2LJrf96y0l4NipH8wP9+4OcL9GJpj/Sdf/yfb/Tzaa18LIjZf/jv9/nP1wCFeUNv0tG5/eCf
T/15S+lR2sEDGPj6//8j+vmoIo3+RNHH//jc/z4Oi7oCMZbO5b/v+nkrGWbVI50JO972m/48iJ/v
yw0qCzU5lX622uDmP+8cu2E6u3MKE/O/nhG6p+uzi8X7oMPNWTei5QRHz6w7596MtVNXm4Xu/7z3
P2+WDid+Uo2IYvrxwa1t2G9znnFt9RNm05kqHT22X8pWAaWRy68caTvaklHb/3yaRmR+NRb2W1yn
n2lk/8kQAZ+VQlhhPw+/U1IyOw/dYHQuJhvPHOrf6Lxs//y88z//bF9imVV+mLXo+vOun8/4+dz/
8bU/37pZZhJElORq1Stmj06vnvF3f5hK1H0u5YC+jr64B9txBHy+lYDO8AHdct4FuojnyazNk1uD
lkK/iFvUK+O1KjTbKxY9/pWuqD3pJKnPkufq3XReft6NqmM+9mbuBj//2Q8QOQSwL7cqzaunyE6e
f96P+L8L5aqjXsyzZ6NERTi7BcJYSxpnmdfIdnQRfdZy18St+Io0Di5JtSrDVJrf1Nmt/J8PpG4f
Gp0xfowFg25GwSYyDvCs1Kx9Nc7TL4dWu6A16vEixr54HHSdE5jGn6fBmr7Gsm5+FZgrzCT/rRf8
nUjUskM44yfDauYdtKxyz8AOPW2aMTC0ah8OnOxkV8kbAZQke5E15Fv8sKlNXjUFpnChrESwNTGI
uJsbp7DI2R4xdXtIQ8BeMjA2IAX9scKTvUPF/IEZkfYKBEw0Lm1NPchVkuqo0Pnia9TEgGMAcThT
N3plfm/tjDKoTk5+q7Z/jYS2g3p9yxbogR4w0xea7ltKehgp92C4gY7Ilb3IzAgpWxGWTffaCvNQ
0BWexYzztfEXBz3iz29Dod2ve25QBsGq+qOlBZNiXOjYC5uJgiyNvgYLkhVtp95b1y4pnjjMzSEN
shE8EOkdzYVViCug9eSupakzmOUU0mDQ7dV87oNpbIOZFm2nS1ZkEd1XlTSPQ1XhTboZuXsZVamj
eJj/MF3iyYRdZ8t6S4YyO5UOCpcKzNuP89qLJ4OG9hLSqmT8ZL6qW+WW4lhloYM1G9pwsLmVFsmj
2TmBKczEN0qM9hEoNGsUZpSYK3Z5yNIWDnZKWGxsNVQs0QdjH33YA7NQLtHW4aHpsIhnk19X691d
gOmbtfPIjh98JJC+Xfu5OrCF4L4gYfMyILEIpQzbHw2BPCnUk6x5EnsAHrRgtdPedh9STDRtudao
Zp2nDrNLpHY7OOwwttyXVIHLmlmfcmcOVLHeerfw3JbhZOsilPY4hfDxh5jlFUmJ9KgLPSwsADo5
C5tJenRGsGaQJrVr/d6Zfv5fV/NfV1DapCP7hkXeFnD3Xxax1TVVSLB3y0uneK4WcardP0oWv1cc
eV5c6x+Fpaeez7SECnHUn0sHfaKQuMT00wj7b7VJ4dNJtjmAep9d7o7Ww04x9hNXpLf+uKmO3dYf
xvlgt5Q8m4JZNV01trvySeuf6Zc+6uXyVi9ofkm4X9rpq7PsX+Piz9Nh8hOkylOSYcG1S+E1kKJ6
67wPWhYq1c6qEMgyKtIHtSWI92JDdRHjcuC+ocISJ91h6Pr5aJn09kGkcwUDxUeLjiVyxDm0yyaz
eCPaibBPlZ5s2vAUmPatozgBdeJRysPPpwzoUv0Wuy7w4vbtp7MqGDMbJESXeBn1ndPGmr84c8ET
kFs81DV/GQpdwoXXlF0uf9FS4jao9e2CptIQKSP1hUs1r0z+LpPb9p+tLKoH3NX3/3wyR8jJLFjU
fz6oFU4TmFY57Ou2i1/osuGF5LD3/XyUjqT2kNtDijOedc5tRHJyTK4ug8CzQ+e47SVdRhsj5hBR
hlJEJ3d7S+npaO+wf5OQ66aJ/pAaFToZ4AWk/QgRxRd1oQUreUqntptTk6SKKsQvg597uFt6xIaZ
mYgEXX39lcTSb0dVfdryKDJVWYlMk9zBE4dUxmUFe+LlsdbpuUHe2Ujna5jMr3jTEhfU4rRdSSxJ
tE/UDA9N/7iQboALb18rw1VckgE4xURNF1k7BdeDoBnLfWx60iiyKuQce6Rb5lGU+cEm3Q43xlkZ
biLP767DYVzi0G8da0uz+KUxLdOe+tmJkTOEcZLEA8r7Bv1fbr2h1SGfBHA79228g8LOkVQLZoDW
R4p5zrrvWH9FY+XL6bqWydOg2oelzy9dw7Xl4g+e8DN7aMS/9XVDLEX8SHncM63s4AeZ9rDIOTCV
J62kMuhl1pPHesPq1LQ72kv6bGoAsZT2TETn0773ruNIV8oq0NWEzS4tv4XvzIKhG80yWKz7VhD+
6Mse03idUNBuPJa6nXFmT8FsnM2BOZo7A7XdQYv0ltP2YObWZdW1P65a3Mh3OwPSFsjSIw1N4PKr
UA46jBIVXKBZ5Bo79T5WeuImbrbO7xa1WYLyUTIuIXvsBIP5h5HQrjuup87EtMVdo1WhppR1eZ5J
mRkiYlM5z6JmDY1sCqb4SRMy8uYeu++WEkboJVkY7YthRjurbbyhsd5dq/djje/aEuQ//0tIocgy
qBsl30Fgi/w9m5d9nHyqpNPl+U0vqXXoWEii1yTD3NBUZ9DOI46VP3PKslwC6i5oLUsSdjZRL0Jt
tI7yW4cacdGF41jd1cnZjf6taRyM4zHitE3JARHmu54vT5ZyTMfKQFZZ297QbRG0PVrZJUhLlbiD
AubHOebEfoaOQLDWcB6Z+XPdxASkJBTTd6a+W+a92+WnPs097iaeocCWgNdOjXbpVoZy7mEC7IBS
EMVpHoVY/Rx9wHCxBK+hstcP7nrtV5gP8pCgmvPK2nEG72cx+Cu/vkSUE82baX03S3FIBStMjPCn
qkPX/hWlHRMximOmVaV1gsI8pyS11vE/V+HvqyFN4OSI8QDFZnHaoHerIa4V8s4imABk9GlRhsNY
cy7fi7zBV2kfXEIx3G2uic6u5XgolWJqQ3ouc/Opj7/Yecjf6gBc4GWYDtzspMnmpmJAKGN4O5kE
m/t9EIi5M3rNppPinhsL+Gji8nf9BcFFtqRYWkkybJpnRPxBJKvd4ALd8eBoLEjhhxgTL06W+cpS
3DsA5JZtVW+msJKo9+V8ivUH0c07NbppzpeyPFXrQ+/4kfZs4iHJL2pByEE5BwIRvbbbYuroEQpU
fDhljBhLCwnqCpoOc+2Mz+41fW1xyxaqgrbpUCafpzIOyEG9O69NYQQlh20yoCan3Z1Qnhcj+duk
76aW7ipkKM5TDwAWp/QjuJe5cc/x0j05ROGRFUfGfJf+jvL7qh3AFAjJh0Ebt+yF+FiAVC+GG5rI
rOMoCqaVCE50i+jQFgLTo4owPMt5XOrknYDFu4jEzehwbrdh7Yg9MSEIZNwHQ33E9L1zRnx8Vg1k
Xd1ESkMOMj30ixh2V/T8aCfLufjVrs0tijsGZeVq4vPZFDvwX2kTn/MpuU5a/ktFHqmb9VOZsEBE
7wgd/AiTVeGA4KzwT/bdKGYiI+LLdlFo7RPttgHKZAIHkoOR4wgQNKB5DVqQMppOSVGZXm/YH9NQ
HtZ6CXpDR9uOP4g/HvUP1MP26Z69/IHkYU9VNF7gMOrIQIq+AWKPaSWaEZnUqjxXUuxBipFzatYB
uAe+THlfFe0tzxYE3I85VhspYaeT/smKi19rWpyjFqGHa77ZmqTWaL6BV+Fciq7S4u8rRkJgdN9l
DUYOPj0vsUZkisplnSugL6M3txm37tnXzD8Jd5LMMT6tFsWtJr562K0OpbbbmOdujvxk7M+Y2MCW
nGs0kwWoFeVOlWqDpWN5sNX4WGJ3oUQ1WAsr2ZnIS10V1LIewsUiXU4XD71rX4hMJjrK4ZvHNCXB
mnb7cqxeSV55Qo2tjeNXg2N25O4q+Jb1ZpERkwCULyHvLb9KSKfuLs7UHAy7/7eQWVFuziyrPg7U
jjUrNCASgi7MaMdTFLKcFvFQd1UGX/MhogvmEmx9RBv5qVh8fmKTjVe7/W5FAuIRqN0VrMprD40D
kg9+seujm7NqoEWReIj+tGfK9a7s1HvSanYJ/Z6TlPA85XuO6KgrIZfT8tlUiW5EtOXNr8CpgX0U
Y/HeF0j7B/1DYltUCSyGDil+W2pHBgltSsofspxOS8Z0PGzGP+i5II2dvapnB1sVN1HChy2I4meO
HZA6Kl/gePPuPiuohXgR5VLlWUuOBuHQSWYoQdVzrOtAuoO2L2o2NGBow32p8n8Dw6A7w7hq+DB8
fYZ4Ys6xjeGfhqU/iavvjADD7Xk0QWoxBvT5dU6XG3XBYZIVxBF0pFk99ThxUJPuh+mtZa1uleKg
Jgxm2IMZc08R+WU6RdMRhLM77jdjVUMVeYrMW0u0XVzDr4GnlAqDp/o+5xhaiSHIWXX1ZvZdM75P
EJeKUlLgd5rtGFUl/HqLkqA65uRQqHgX4d0lnJAyBAqNtWCCntYiq8upDvCLKHrH5PMaVU0DJojN
XdhzmKEYquPyTkrODuvdH7JiPtz8DICLOSb+V2tALyqYLRKMzWLy5RYItHC8nFDnJ/2Lpmo3YCAz
bFGDu+xGoxYjdC+/qfsNRTQc1AjbMwxgTK52ZKX7RB8D4S45UP21FawjINR30xQXtV2xlSRKcv75
p8bZZynTpmZdg6lcee0QOZHX5F8kjxNiv81Z1nXMYXr9POb2e2frBwpEgqjghp8rW8qjN7XzyV0J
s9XlfqVoEo9QvWuRS2ajhANC8mqyFCb9KVmOdhuHEfqXsqG1Q0FiGzW+k5boFy33XXPZVQwtQ23W
THtN6ro3N2iBlSnFFjUau3zM37vZpe80N+BFCLcck5QauOWTWzOhWl2IBOaxMWBHCjt9m9LqI8Ez
pmayfkj5AVKJm6PWO/alGntMCUp1bQtWJCIsY8EkFa89jACAbkrw0CB0TOIoJXNnEyaghnf1zMIv
pcB1a6sSdpUhPa0BS4wmfFSxTfSBxtKK4Pk2N9pVkKbVF+mbSntA22N7K5lkLMcvBaLwIeIqX1at
I/wkPTqN+k276bOMh2NusisUa5jBWHXZX60c/cER96bZaJ3fCrdPgj2s+feckg1gK7yurN2AV4s4
U5SMASaPYK33iTK9dh0nnfukJmzrImVgji7WGoWjZnpzNHNaH41ScLtu/xJkntKw7eeruXecr2JV
vdS6G+5vO7KDUbcfmtEJk5a2W0P35w1+HvM4QJX2rM4oPqdjXZHLlIwYrdXdMOK55TJu1RjPXLvL
7c8qMyCxQWmN18V6ZQorRoW4lF+5Uz5U5m8x/1nqiQu0fplU86C5r80aBx3gvp6/pdk9ShqfAvKQ
zlo/R81TLq2HMNMfQO1XdN3wuKzLNlkWkCK0WDG1kvTekHimDpBJU7xvsj/dVU85a2i9jLT6GQUR
G0FKZHT9EhUE9CzuuWu/iNRPQdc0P+7K81Tqj/jlvHxIX0XMOUzG775dEfaa2uhnVQuKoUIf2b1D
MiqMynRFTv/c25Q78jxJTt6C+1CmPFtT+zC5f3QAqOmtHLMrj82zqaRtPIpv5LvBn4j0y/O0PEsC
oFtS9Wbm08VRr67DXV9eK3P2CW24mO5Fy52D0A4z2QaU9b79qBGW5lw37lXI5l1SrqdHRlCDnk3F
fFbTAvtauVN66oxgJM300MfcZowmjKj8WLIiGBWutp0wfq09a2B8Fmvha0wHrdHjx5j+rnPzyVn3
5ir2q7bFx0wDqgonJ5JgXT/7hjOHeecRyNLf+qsHIOT4SYkmtE41gtUimJgEKP70nRWBm3VB5kDG
h+gfMl3sk0UFazQ4fkaMPJhcerZ7vhNKbqzj/DBr+jt3oUgxuLf1Hw4ZQhiN3aQWh8TYCNR8v7bZ
e1XNPtTMTuDUG6YPk4PIVf4JoKCofW+LyzgHOFz9lleQobzIqQ5oqUCwK751uz71lA4SUDm3cWB2
1m8zjbEHaxCMJEot3KeitAxb/KUgmhsCNLP3Y63bLvs+fXLcrRWH6Bco7x8Sehc5WyaXtW/NA6TS
vum+lwpPrPFsaRmJR9rzWD6u4+glm2urUwNNnkRnHF1odKoP/umbl98FxyhhTlRKVxo6NsYHczr2
BesJgB3C3ZOcjsuwH0EHpwV/GbNfBc3sSttLEMgPi/zdgFaiT/fxgj4uyoJQACon4diu9IUooym0
GGS6jCgr/PlZ8zd2QEf78mLGfDIpSwdpIh8D2lf2kRXtRunSPlb11nM/Nzu9+zbb12ecNoRA7ors
X+JhNesBaXJ56gqukMbJrQAIK2Ykmv7Vya7Q2tU3WkxRg0oSfcvW3yXGwWWhPrXiKa6IkEs+K27w
Ytrhi5818zbe+U12g4VYD9ydZMP+sxmtq9FmHM0IOidEnFggh5g1VfOhEwI54UFg6XF0HfwxP6Qy
3c/Fd9P8HadfClFDM126vXyp0yIQgmBczTrW0/QSG6C1KgeqwS3WImWLi4VzuiNPz6RTFYHcx1wk
D0hHey0bvLUtdpC5NIgyRvcloWf41JsysGrwRgwoo9EGBklQmhX91fFL8FrNu+ZdX0wMmLNXOwzt
KGRLt0Y7bwULJjD908Q5UtE7BW7F6fCH3kJGxUvMgxbsxlOne9H8SyHFngSPls4ex+MOdHLNwS8j
goW5xEoSE8wGC71Osq7pk1vc/uskeuO5unNs0vhj7DfCLK7dewcfvkzx0ZjcvZJIb8MxsIoiWMFP
7lreYl3y9TZl/NUyYz0sWb43CVkaCYlIXfkIVnoX64r4qQap5WavVCdVQZ2ArtQlI7RXX/NocQ65
UEDU6nuC9oKoakb2+s1p5B/0JeHUJY8EbGlBaxPzxLl/L0xc7iQAes3SwxJY3Eza8V0kyn7WsiAp
nWepKNHONTl9R8UMpkhiWtRraNt0YwC/KnYTRauA1S15SzSqjfoBw0m7hSH1l7aisLVO9CCT/d6y
uRFG2O657xjF2zJs5qzh6DDooZIJzVl72IzMqPvQB9uetNJn7gSek7i/DKV4UNlFU1s8KJ3FNfho
mf/6gnNQuAe7enLs9WIHpsvz0veXXhovFpisqCdfcfKDSYybRLWJlwjJqeK3xacNAECm0t5FCa6a
LlVNjEwqbvjhnNVPDtc3h79vUauhko+YwjGQRXLMqHPICoYytHurGVbld8vpKKsvU79aPINt81Ln
sa/V15zkw6I6tMWySzG20i7qaYr11ToE2vBADAlApOx4enY9ggA9ckMd7WtKlGBbrPAyN9TXaIoI
7GEATWGpkcX2xluikRqDIrSxMz/JRDhOEAQL1s31WTF1/J1wcrDPRfJio6gmhzwhP2BIkWmXaBxk
9CozMD+y4YY42ZX9R9aR7gh7FKkX6rK9cXzrtEeR5vvBBpMUmMfMR7V9IccoCpMieF9Ue1+L89B/
9RU0W/3HWSi6tBG4D59O9ZRWiGuH7P+RdGbLkSrZEv0izIAAAl4zyXnQLFXpBVNJR8E8Ewxffxd9
X9q6T7XVqUolRGzf7svvWZ7tI+c/c1zCLkvOrmG/DZk+2iiJNdMfk2EqP9K1WLV+18C/8uW8BAEW
PzLTinNtEBcXESvDtjTgxOmSMhxF6Gv/1pQ+6+MitAAOkhWnf8E4zNiP0SVn8HHudyt+uyHjEAy2
Q+PvyCmgzm8s99fR4hrP07OPjcZnDaaX/qtgCnR5CsqPrk8uxJCP8PlBfgYbCefrNif9yg+g80Rv
1YImYamtyY8n5dYsJGfcpCGeRm+Oy33KJXTnXHxOhzLFrEVgJFJksjkpY8KcqTkwr6NgTdkp7f/i
k96qsdhQt/3MEhur14ykV5w8g5pZmjyjsybanetr6syQq4DiUH9cz84unVhFP/vgjgt7AzAurJHF
Mv0Fgpn0ls0n0HjbLMejEZ/mJt2bhD46iWlMsLr5cTh5HYdrd/dkOQXrIVBl5CkmjGpW9u2AHp8x
C5X4HyAJtLkiyPtuwQJZY4WOHa87t72FmdiA2zpUDJt8Rz9tmeE7JZVO5GxhLxJELpFvIh01rRq5
ZTxKGRcQSZy/WHr+gJ5zzuA5CV15vP16NP89HszsibpAb43gqS0UN8AuYDALvgOGxrSRIxKXxoIZ
wQkTO/uvwKPCqFk/FFbtnuzeO1HyeVCif1qc9qMfTWKvq6fU2Bbo5YH61mRl1kQYEgx3NWerSSdF
Cy8dK+cPX3lPsePuvTI5l37+OowGT6DYKU1tpIHx0GelxlbE81+z6pjLl3SZLutnl2ExAU9FUmQd
0GE9J/ZL6n4tvCM99BA/S1+5eJwGwpExyegqno7FOO3nJj9FU3r0jNeR0a4lGebkn4Yzn3uyN2zI
NnFeHcbgh5vbtnjN4bMH+KG9ytpOJrZ9tFTGdHLLR2Xp92Kictx/5nsQ9gOLLh+pLPtB18A+JG4R
pw9FphuDQWpk7VZH5dH0mCu4BHvcH6Ll3ShasGYWO92YlThb7KI7xc1dZ8muyttjGVAKFfyatvzb
Jp6JnXMTUJZObgIUn4wZ7OoHC02zd/IrCgDBlurQ2I9E+rEH/FOrdYvACM/mQjlDFXPk5utCfjsP
cI81ixmf7W7HPidCo+LL22vBEuCHVOSHx7fEL3OUeRG26TeVRwc3roBgrgTq+j7jGHA2AoBJM/wp
a0zL9LFhS8fZPbUAa+AsK1zYo/HTtzMaHctGIk2G7f/Q0ftbm5d6oSgDC6Sm4SkY95SAbfsVsgMn
XBj43rPxeajqY1FWD/H0Jnx34w8srDOcMFtDzT+9X1IbO6mXGctrZRlEdcHujKAEOq60MbYjcrEJ
2EpEaLnm2zn4F7LZ/TPF4rjv9ESXrXvOUXpYjJrzcSTNFDRhrRyWMuItC1CtRTf8LEh2eE/xE549
g3qSlIA062ZyZHGid7YeHkdeYKjY6NedDzbomBcmmBHCXXmlKPRcQII68pnkGwAUj+GNQOStdCYY
tfXeWbjKzqb617fDa9fKr2B2XljUJdvdnOJhXqE+ZRza8wsE7WNXBL8JDZi1pa8GbnvFE1t7acg2
9moMwXM5dUdZsVuFWxq2svuLkmbhp69jPhM76G+sr06SsHIl88vqPJ6m+tinTNF+CUmlPgrVhnz0
nEtcjqxxPzV3B5CFQK6nL4/omf4ztv3WJH1WJu5e4hRwuU43/TZe2UHGD2MyHpmdScHdAPLTrqo9
9r4DCR3D+M1BbGmDiFObc/FjGbfYC/c17hykcpuJzoe2fBgGxNsyrm6p4ZMk0DU9elybC0lDWSZf
vdy8NV6e34moExm11YhtIpNPovnC2sGrqnNYQ9kgTEucS1k5zySnggOG6+bCv8J9sSFsRQhSFwtB
YlvMqFpTahzzkYV74YlXtVTFqwlsycxmlEdtn+eEExj/IYbARnP0m89tbiShi8cqNKx5viRLNp5T
999iLsWlLHJ0ioQ9UWFW7c1y+3KL6FzuOhojb7050sJmvGAq6XijcBLpPg0Xuz5C2QDUkXm7NjBZ
lwNwT4TPuxDdCb7AmQrWqwE61Uid8juCqt15/RELf3uxTCPbc/XB98u9oBjt/eIgi7pt/ERQ6NYO
vqDpVHNXc+IdlAB1aXUs9pUUryyifrOyGXj4i+dcWJQ0EH3LurneM/t5DC3tW6q8uxqGZ7/p/+sx
NR3swLTC0cXVGXA2zyAsUdWz31nG5sV28gs73DdvMsaDS8FSwR4QJMiszoVdpATYypeBNTSengAR
yNyO9pRfjSgLk7iWJ/qgzrpMoZ0W8clPpwnwGSr6wNQbOJ/Uwb5h5/k2evkURPNGfE9e/tduOWLx
SLOVmu0PNkc72MPFrUoJCGPcw99qYY7J0gi3iyfGq+wZ+oU//cSjPJuT2QINyD5Z+gPNr8SBJgyH
Id/+J2YZ7co6Zd8CC5eO3ENa4wmOLIWvt0yZ27M/ZkL8uGnrv2Wi6+NI1fZVlGgNCTn6XT/P7a0b
7Qdc1aTWvMH+00UQV0XdfHqd/jZL78tgiWZpUsWSGxYDvtDmNZtYLokgZbsUJCil5CkaDGPbejDc
HXagRzBDbwomPAZSYYT+RMBPJPWPbMg0S4yBZjV9BCCBrzmlQ5vUGVLUainDcjE+ffGu6PQ9tBVM
sKJjuoUwxAsokVtXfaQF+d5NO//1/M+2+pdY3+PyEye/DrI49l3CGtSaY7j3uHxArwUTCMGB93DM
CZdo9SXdPNpFJDC2rHAW8hRhbxZkOVioWpn17vbc5zSWD6ok6lMRs5IZRnGrkAyqJouBfbA5jswU
IKFSpHoxWO17uyBkFUz3wJ/c7ZgxM0WCP/tSm/WBd99NMKgcl1n9eBbc67Zrzwo/1YViyk9YqO2x
SXJ++4WPslzQsCAfVVW0plJ2XUvjoV389B7dGY0JOAacTI2N3fIr64AoG48mZUiNLwH249UaJ0nD
jP9HZxR3RirSIV8DHDhmlu1SD4RgG1/IG168rP4P/MKRqHO3C+Cc7HTHIGnUz33HEe+QKLVzy6E1
o2YA10xnlui3qhEN1xPvYHi2cbUREaucS7HRyLNhVsveaJhK8NqQ+7WbT3uZPZgUeiOm4smyP4B4
WWuExtwTPudgliNm2SZNw0LJOyZhmxlPP3ttIW7UAY9E07ZIK28y5a9rcoooemN3uuC1FqRBfBYZ
uaepYIkZzFVy9Kkg3eVLlYZyaWx+uDgmxJx0J/Jg28hXcwiirwnbCmpIXuvfqpZ/YuXO21xoSjr7
CZ+Euqg2ee7a6MGZI318x4JPg0T6muvS3+HY50rHZ5IlPZjvOdiqKW7pdoapVwr7ZFiTPC/isbD9
4FSYr0PddCwYVp6w4HnkvRHvpgn+ADEjmkPtP24MzLprUYOnnkO4cYznpMnlwZFuEyaOBzNsap6n
Fq7JyqCpK/c2NGl3bDJAGh6k7AspZEvCv3Qc+zOPFuKXaM98/r/s4g51Mbyy9fsZIPyf5xHVYo1A
J+XE5EEaTiuBhAV3DoqPGz217AK3JFdx0Wc8QdEqTA9DPRzGImLaoQzE8VkPFAS8WrjqU8+ls+IY
03k3PBrldDJF2e96l7CdEZN3JKSvFLdoi+TlFn8F3swIu492p7M92iEFDoQoqRMyFpw2VtncclaH
dAWMoTu1C0thMzksJvbDUgMdmS21l4u/XJRb79ERUdibmSE7qRErVDOCW/pkp4OkXFcOdyTu3YnX
sj5Ly7Cd/MvS4iooeF9VkUiOJmiJxZSQLvs3xylePVl399HlqWOa3DHQe1sscsG+MfZT0kE+cype
s8p+DorKhNNf0OLEdav2MujubfESdQXVCP3yGeOvnwxQ6W5s26xwYVBP3NuPcUcbCXeXF6XRxBw3
u46+xTVKOIdgIaDF/ZaPRjf3hMt2OC/GQEfLuluboI1kyiNyHCEJ2Tk//aLhq5ICC0kUlP6swU/Y
xc54sdml7DMH70GfGtyYc9h9GlWb5+IYo0efiScC10+G0GsVT/EA39Ikh95lwnuI6SLOHbkWa3T3
3OIG2SbJ0alJTHKvCmsP36hhUaaaDvEJDsS20wYEDFiC6P/BO/GJ6uI3t7SPMBC3CKAmvItp8Y6A
lvHvC7ynvFOYzUhgObPn7vEp+pAkl43pFI/CjGBnmMFTMWHHw6b70df+cCvkezf7QAg8/pjMgdyJ
XFFAdUGm6ZBAKBOhNuWVXoA+BHZB2YG+egC1KXJiY1nFhyYmk6/jCd5JmRqY/aLH0Ry/fGqgVtnI
3DKwc9urzOoW0XXNfp1vPrexB10LfR5SItZV60y7fF2gcY8E/O8593hsHMaNhWevShiiiullqswv
Cw4kJA+WRfDo/gUW739YRlw6Jeh2ZO7hYGv5VBCyuDSpxfIBDNHWrVFx5zo510N2tJPC32JRpmGI
GykcGrteLi5lO5bFlh/IZrdK5N4tI8mujfYpG4r8YbHlReL2ubtQY8XYt3uiuN3GcSk5biv/iWeL
gLJH33fR8uFjAGSdodL0AG6O3W5KziEnZJirgUbwoibEK+eGtMUaSHbrDz8yMyxINRdM570U1RkX
6FFOXgdpOW+3Y6tDAQhoLuboNBmnIS6vJMzasBP9MUHRbDGAQWVwnDwshd71BZuzNflkYgKpytPg
o5TkzM8cLOVmTLFwm9l57BDn7Chy9qWriTzCV4FftvCl2lZ8mD77XTX/D4Np7TpJ7iF4gNXMORUX
2w6KdDkE76mmv6YCWEDO2DABuXZZszfoQNygMSyQ9bMWwXA9NDAsVIfZac5pPGJjNrq/AssVIfmL
4BfW3JiP0K/6+bcyyBFXQbYdUos/d3Fxyungj0O1Z3PPyGeMxOTjm58T+E64+4Zpwx6bSLaJy6+L
kiDUC9u8MgVf4Xlv6WJh3JjMN1fGd09c/2c2BUnP5iKJX3PeoxvfJdhv5ze3F+oKqgxQUvLJ1Zir
jHODhal2s2Ed4yzw777+mVptnccp5Z+uxPjKw4/c28F/i4tRiF6liSt4AEQzt7gMohQUwNzgA84h
4G5Uy129lqnowUKki60Eeyp+hsEcQQtgVoUe8dgVqLqOVe4ATD81AT2pbl49FbABQjX2u84QE0qk
TVpcnY1mAijlpD+Uq+pwCUqUUeepUprpDcmCth1yynFhP5goTofFHpiOGRu91bsXGKLfRemrOaSX
AqLd1fG5vuSpceuqMFXIu4j99x8kBX0voSG9+uzUWI3j6SNmfSA64D7Fc70JpOEe0qI6iEy/dOtH
pcs23rdYR6iRx4vjNw4qZfezDBgYg9z5EySsNBMSG/R8oIhE3U35koyZz4Tpm6+xRqIscC1t+3QV
+6bYwg68woQDbplmwKfYjdiFh6C4HhOYPZMsueQsDirCiCRZyIS2IwplmOEBRySizsPYHHBj94Kj
Lh0jzOEBxhCIg0eTx37jDVjtGp+WCb/4JlR8hjsbHMWs2aeO+uN//29VXBN//uP6GYzT4sOu6MKy
GhvLc7C8GQODsEyN9RbGaSBOWTl5wAZX/TetvqoKsKSqUVK8kkx5mfGMDf2JDp7l3AwodcXSvnNd
e08tlv4NEd3A2/nwTK1uNEgEtPDi1hWf8HChk2RLiaDgKo4ItuUCxNpwWRIfLnMSsZOzRUgfwmXs
8DXMtgFYIw62cl26EaPj/au6F2pqADrV2R638oq08OlRXP/boZqiQ6/gay199WFQoIN+hsUmuEX4
nOi0mOtQB9bZMjjXpRlc+7hHp+8hQATReyaW17xFRY7Tq5cAWjeuIKNXH834J1DLiwcnh2n/rzeC
XfDwO0cu7yM1RD8a/rfPORgWhPAIXvEOrvxDi8IqW+qRO59RXdrLcKjNaQnJoKYYU3Mzx4g0ZlR1
IP2mXIbAwXBYUL/wIQfeb0t3id3ulZQMu9gkIBAHM8Kb7n2lfUyHMfyrKX4SXnAXi1uEfQvKdHgH
H8jFMbZy7ihe6BlLdeQWRanMdIrT8TWgcmA3WegUEW0nR8Uyaai8mIVY9oU0xChUjx9lb4Icamws
wTDmN/MSbEH2j89egVC0NkbaDdFOJ1OHxLYfAn0cslpu663RI7tkPV8WOfFVNSSO+qEiyQjS7g2x
uTnYvcOzJjEKc9isUQregVM4DxlUWtICgYJEgMz5YQjjpeWgwJdAFrUtean5UcHHTzYcKMWYgDYs
1q4QuZxTiy/92rMhdW5eMeBvXYlh3tJYhmI/uA8x3j02cAUzaP8ZsOYh/85LzC85hjGrNrof4Dg7
3Bcn0j7Y269BEcMnhJsNOk5x++mDsG0qCjvLmXwa6r6TK9Y+TE7c5hwmHcq+UQB34FwF0YSUu1KQ
cYfi6aqXOsxjmkzahCGWspBjaVjJlfUaMCy/bg8ddJ2oy1McVQWlv759sxLuJkrxL1bgNrAFdWzq
/PI8tM26YWbZ1HXeFkUxeUxU8wiwnJ+GJhgJ+qvM6K7T1GilJon/nlAzrQIYNORRLy5ycoUgplk9
2GVPfVxHYtbz9Z/CpD28JH0QxugUSzm1O2H2VAsuxW7pPBLrNrxvQeaCne38j/Io5J3Ydc7G1FPc
gh+2ZfA6u2mo5crtSOYnyftsExAwOjS0/HS9eLJFpHaCoFfYP2dWoi+sTT4dX+9kvqBdTiTn102c
aJviOJmfykMPSPs24mUE6j0OqZhEb7YL3g/iiRR3GXIWU0AwYnqEsc9V4qrTP0ZQYFaX7kk5nIBR
3KKoE0Vv1FdchKMFjqSP6n+ezu7QvjaUSz4onV9rY3yMhfXLbMq3g00xmhDxftnAAk/AnbfL0VMt
kcfgJe0azUKUrSJe7q2iZn4H8gpnQgvYxQA/hTMMcEBhWOA1iRJ4bvPtNAQDpJx3bOQ0OVQOsoEE
J2LrLHdi6vODbxPFGWPAKabTXnTTZaEDBH0phHrkUGJJKSii6prkOlGJF8RJd81p0NNum10z/yCr
EuulAO1QuyJ/CKL72DNtpmV6aAf4YOVSLcduIDKM0sOaOAXLRaASwbkHlSV6pPMg/vIHjd02ztSm
1RgOqvqpjmhZJFzdgMS3f72GgA3LoBG/AwoCGI1iGV9jRR7N80+9O7BVFQh9tMQ+1oy7e91gmLdl
wcIxxs6J85+Av8Tep1ymwS6CJM15O2f5cNL8/nSGoMHEdXRYQMubaWAcXNk9MnR2RsU3cf1lOpw3
Si68tYhaGjY5AQ9ydO41qJqa2FuT3MsKdnGeZ9toEEA1SBpvc7maIvsaGM00eiGTq711oNCGOjeC
Ay5H0MRJ7lCHFR8I2Tanxvc1cvQzk6XHeYQ8QDjO4vrV/WFIcUKrF7RWVqy0J4jWOOLH4Y5+cG6b
pr7UbeWc2jJ/N6LmiOLmhTxZuoa+YcoVN+QMzk4v4u9ULz9tidSeJ/QNlSW6+iD1JTCKGTxj9M3b
BxR1BlpHxNa0cy2LOdPt/PNAQxnU6JUWX51Lgoo7iO/TBlPgVY75J+VzFP7EvwwOrBBo3tmAYN2L
sQ39HqfwjEmu4yVx41F7cHSBgr/ABrTQYjZ1aT33s8RskYIvHK3xPy9rTlnORqHjXkzntbwaBlew
KunOkUnigZs5PndzC9Wg42RBhZM15yLjBlfECWSnXemnIs10CIT5r1glX2vqsWbF9mFM2zPXSI79
wvtPa5DDYo6/DWftVQMjcOiDjrIiVTz2KzWxmolUNdgaLKQfA1/xgybdIj2nuXj/Kt1iFbTVde64
SDeUIcJGBXFfRzjTEukccgsiZloWL/GUcwgFWACwUvX/IMV27vQvmOedb9CV0cK3A1gtwl7W/bF3
mkc7xaoWFNmtT0eTUlaW9PkE9TngL6d7Q7KuDi6ZnCT9guUfv07FEw90OqxdpRqyCdPtYPO/nH9x
G3M4V+Ow9VL3mEQsjWanIurSZO+UUFF3l3T1Q5YZ3LsxIVaWE4Qmvn3mMvkl0ryg6xm8VIPEDM6f
9s0fEOHe4+I4D96A570Gca8ZMSjL5N3ULq5/QB6ngepfYzZE+nAN5UUGbKnZawBa0sbDI/Pxjq+f
FWX+z7Gb+nmy4ofMj91bgXFurgmCVpZ4XxnoqkzBPKcUT7BZavZdU0J7rT8yw832toGDLuCuvo1A
OimLv/xItYLXzR3a7PChpu6jVGI+xCnLB6v9tPMKEjfGtC2IDqLmLD9ISE2nUSA0IkDF7NBPMmEH
P2bYblRT/Zr59EECjaZP0JZOxpLaRQXzAhQ2s0VWs2hFCtJXcCTqshUmJYOZj7AppPkn9glFzD35
GB8vOo0X/sWyYnlkNLwTyTRDGUe4gNplW7l9T+2T8DY6kNY2T6P/OrHiGqmFnep9OTwxylwzkByH
INqvjwoeciyzWB672mgoPtI7xujh6CqUh5rtIfVGw9WP1jAq99qeE8aZja8iad7rBgeAhS28X3B9
Id+AMu1pNXGqBlpeFZG9G29FRAgx99ieVdYUOo1FC97y60v0EqyuPG4pty4L55llg6Ql0KauxIk2
1YQJjWmZ0Qxq5tYsI2xdFXWZfj3ZB1VaAyZZ96W7qGmYwdhKATO4skkNYevIJxIL3N3HYl22psUn
dq3HPkvKh3axnnAtXsp8Se9lyTo4jhB+RmJzoeenL7lDkmdwe8TxiWOlaPs3T3FWL/2IHdqb3Bsz
9W3Mx+wwB8s3QrGBEOx8aeCUJMm4xnn4C6dyOlfsScKuk7+xyyUsoA/tiBTyVrjVe6cq8+AvWI7a
Gtta50BF6IZzoqxHmJ3JUTFlEYHgZ68nk2alskPaiiFMIIQNfJtuXi2vHH2QPac3oouAA6WYdkb+
F3YI18yqSEKAGcneU6bYO5H/MoGSrx+7KbuTKcAc4XWHLJ3SnZyjzdAAG6OLzzOiPzz2y95WNcAd
yIWOEbDTgOKNz5nduoltiW87TXYVfvmGDPoG+3VynGeWUIOoosM4tj5etoBvxnICANxuiTj6O7Oz
199nzI7dPFfHAr+j2eCokriB2+/IzmlzGPH7FRCdJmc3lIpGLBj6jRy7m0FGLXac9DgR8qZxF0f/
WJafcVTCarHp0jMUZELiP6iDkGEGwqF6ZjluzsXBA9faLVLh4CTs3nD3TALXAI0HLzafUwDCY5zR
kmodu3aK926gqXToVPs2zovDZqn7E8dkOdN0fPTYU4ZDxyHHsE9DAfmVLkM7XpDG9dx8o4VgnB7z
L8fFchXRRhgKoy2IleFeE7n7lxAeCpuoYLJ6F2E+ZoJGnqJ1KHjwl49ZtwQbgIjllOF0I7pVViLe
UGJE0KXZuGLE1zWDecD8uxFd3ocReQAWweO6mzOPTmeKF9Kx7dmofMgZwa31euvWSLfHYNIS4o5v
UVBzngAIWbDEH9JE/QxGZVBcKFHJFA1Vecwm0O/FK+KPFWZVTBi9/1pyicycOC8lCOV0SP/E7mxs
u9iXDMjJV4UJmjTFzTDJe/qKpanPzXLT2mOA30E82Nop+V3TUzJ28pQ7MHFl4N51U9JuGqsAIWeg
rErz0QdlYF7jjAOgS3j7sJULYYBkl8Gwm62VtT/CNaMtCV+E6QXnew5Du7PFwrxWUNHoxGS3B0zw
xSkWidi5GMC2rjczbZcp9wZ+iU4NVtwxiVVK7Lpd7k5JOACnULVeC03sDtlngDYaGc9WSsZ1VCo4
WRn4oYl6lEx2RIL5XtFc3m+6kipv27YhTOdU3I4rUeRAgwJZvzG1t64b/y2GAmSnGbih9paHmTjG
G88JTl/+dEbHBd+YJ4uqCNYORmA/4cJ5HjrQKEo4pDT5ep2I2CBBr4clkY4M8AuEGT4Do9TYNLFe
LkKRdCQrvDPbJIa+Tv6xxL5JBz3gScNgZgOmt0kG7IQ0QRwC3HCwRhOGfVEWxH6P9uKI3aC477c9
IDeK5JJDYDz5BdPJyNdibxbVSy/7imkGvWhJGSrAcazcg5Z7faAoJ+6oQmpneUbdnR/jCc/SYCzJ
rqZ06MhP1TC4Yq3N6P1H+YZpQVxMVPdY8JcTjhUQegNHFWX1yucwgqPHDWjs8u6YteVWzRhjDDUU
u2pG4SFqjcLjVJdFdO6Nd9yjwkyYBA32uMzIdx47DS429oOOm2PUxr9zJIhDlOJTi6RfK9P/ERdB
h+HA3ESyPfZo5FXX/gT2sO4R7zyhz1SHOw8OYQ5GOEfjRDNGBhoVDQejGAxqs1Z8gVIvgDD8Pc0L
hB4Xni2jb0iaMEr5nb7ppiF21aPAefN4mwNHM/Lbn6nEcekGxqnv0/qpJgRNrsA04+QyJvHvELU4
PAv9YeWqgIu/EJ6QPFDg0olTcPKyQEOE69J1KfLgObQAQLuBgDRPTPbjkzMy4HSArDrLTSjbiiqC
BZhzrZJwrNPYOuz99tFCDWzFFNzjpqAM13B/tQGlJ8VO51blEI70kQU45BrcxNDo+p3Im3PQk6zx
CbUCSfvr16X7LdyXLBUPbhnfpKltArr+sYAY2vv1mb9WcleyeSNfR5qFBaljYjpUFMmfh4we1DGg
daYWdzHwU6lN+90yBuuxal3n7goSclmc3XHWzSeA9e255eK7Z3P2XxQUnMCe7/z/fzQN9Dz4fRMz
VQ/ogaXrPrGarUNfx0nmQ7LLDJrrg7l9yp3WPFkuIQZdO8HFVQ11MCpEzVnrsh1FYActY40MZ2yf
jFoFx0S81VMF2Hmh52Jg4eCIigtQtGPhV4eBnd0B4sunMs0+MPO8B42HpOpxr+FhbcBU9GvTyi8A
JvCPBMu0zKtwspVD1Obelv7eqzB7Ol6QHmhP4VKeU5Q2jhTxLf07RszxwWGxGOJe4kVX6INrFshk
afrejd0LpId2S39OGgbSnM5GYj6COfChyw6syh0YCgFAK0YZhFo2O2L8iHJ409KBeE5tDlxWKJmj
NX2ZrRg+6sWtV7MR3QYjXcYRA7vL+/EIWAbcSuZ6pwTdU6zWejlCnq684bn1aS/GccBOQfhwoD7K
XD36QwamvvOvOfjUj0KRGGd225l++Rfw/80RDM9VpVcOfPecdW1N0MYf3yUFO2GVy2eX6YZtyxrz
1WsKgNm/GMjuwlRyCUDbdF8Df1VrjwapRNKWGQwKAHZTxNEfIVy3LEpTGWdXfmjAj5CQCck/FwOF
RYmL5pnhaumlbW4TnWMnLjdCBKwYx4n6JGEcCwUCM6usYVe66G9Zh8cmQy/fY5urYNIA9kx4Artk
ae9jF2mC6vOvoSP1144CXo6LuEhRjjuVC//ilfWXavDlpGV1rQgLXduUmSsHGObVMNVaQO/jQpPs
ZTYn46qxrV18i0Bn2qKhkJvlUncxVHIGm7FRWXejHcS/6gYYNBMoodDdiKMPNv3ss5DDQDex8qqO
jlUkR1dEOekvaNteVVPTkEP2Xt7o08sebEf+pzqzxU7OJYcF6Ilr8q8xV3wPidIo6IhYmGpAfrZz
LqbxKyOjztBMoQ4I542wV958gMEM2w22MWj2cZMRby6He5/iZjQFiwIrxn3pRwxF/gK0V9ZMyZTV
PkWYDUvCFMckGeZNg8c4axFrcU3eJzgxFMUf6mveRNQqEc+j3iAita2y41CdKY7A3ZKeF9XVZwe6
/JwF9AlToUlMGT3GHzCo4vYBXQ7PdmPX3J+ShkT6yLhZu7QKfeOZurUU1p6srubVmPlO6OUYe3VC
4mfMi2/qlenmJjd8srl+hXWQSyjZHfGE/KKS8pQWNH852mxhePO+TR462Z2aAgLVGKvmBPeHCrkq
JwEV9e+pHI3jYPh7H1tvVtTiD6+L/yr6hI+lyBoosvFXWkTNFr0B6KD9IuwPXG/ZHYdqQj8TDu3I
AEVA19XLYLvFfrLnd5FQwD5bc3GEXEBAxJhOTsFfF6cFRA40BA7HfTZMtD76xbDHbNCM5CI1juCz
NCCcOQkXkDWo1fretet0Hi6SYrKelYtBqnWDu6plBegvG22Zh951wN26AOVrxjgtL3AMCJL2LHrG
hryxaMsjRXsO5NdV/1EmJgg9q/2AdaNQat6aVuy9TgTmD5lV0h7gJqdhhFqDS9Wcsfki49+jOQtr
c0wfEB2SvdvHLFwg0CN8DtdcjWzhO2RxmeKESPqPgXadQ5HJB3sBT9kb3TOTCPBZV3xLj6tHi48F
UX3Tt028F0byRlyr4yeHuKJldLAlDu7FsinVooJsSqsrbSbeM+4hgQIF55V3WLOzhzZ9n8y42FMO
u/MQFfj+dXsxk/fw8605mGtH57yPFKZ9qQH/4KYZSELB/O6H4yjwBZEf/46krPfLSChnywU0h7zu
9VsUuJdOi+JYlZ4MnZk4bjZF/tUQUO+jEpRupnxewVVr7MbSs64sGrFGqOUNvmaPrleYT7CAY/wM
7CkGT0B8cmHx0n7Gk77Aa0D9rQpuB0ZZAMkYKAKoG/LXCwBxXr5jgbkaIfgFXde7R3YBZ98mfO/Q
g/G/7vJt23I2QemK2ZzUnyCEafrqAxf0c0GlZUI4U7L5QVovrkM2fnKkT88pc3mC+vSuJvuN1qzl
mPy6nmW/wN9qLn6fERMJ+vjVicSemZfWQkmJVa9+Lxl3ZMfbB2Tbr1WEvETMD6AkEUd/IuKtzP9j
7LyWG0eyLfpFiEi4TOCV3kuUl14QUpUE7z2+/i6we6ZuT9wbMQ+tLlKkRNFk5jln77W1nfKbe+XC
rsqJUDH14d3I+24vZ5CHnOBAFwOgd9QqJ4S8+qLRsaIanD/WFjjxhTRZm+Fr1lfO/EQ2ybdWFU9W
X/4ktrDu89y090MxNkvzTqQUHhTAJk+S7983pEhuzQoNJvPDbD3WuN/C1mlJSLWiZC90juBhaqt7
XfrZGnEoS9RUnGqUSvtQsrBYVXsAXaRhV3HhMo3tB5tiRhI6Y+zbF7fmJZyADK997qic0tnpLupy
TUcHwjOpjvEPmvjhAKB2Xxpac5is4NPTNa2h2F0MmvR2MEJ6puV5e02ceBt2uMD7rqazALuVDKFR
bicXCVYXVg3dgPbLhgu3UTWeVSS10zItEUL1ONbbXrXnhJWfz/emihi8uaWnr+GO4gsPxTEW03tn
YaXJUNRNnZ0yqWCBRlTz28gs+JZJfvbbzkArQOLmENKBYQLeocWl/u8CiVln/mIalH6mkvVumNOF
Ig8XYULDAPj2s+Wk4d7treehTn4zlOwwXpSfwF0Oia5ok8wqbH47pZuK+g0yK/wJql6HlvFJtxib
mz5i/R2ZJfaBcEA8CBfkj/9mwB5gUqLtx4J3aUARASMOwCUcbfqfZnJS9uicmb+TpzjEySnLOGxl
fkU7cEx+U2OMcFn6dFWnUizHcJwNKgSb4BAWB2NqVgP92atLNsoT6r1mkcX+fW5gABFZio/LIzuv
tGl/d8Q4r6SngXiQ3YaBgP+kEMby/sWgifqOo17MuXTcOGSD37cGhbcuxg0GOQKY+7PmGBQeg/GT
BO6+EnOgSKQdekxf2ApAjY+IZfL4tZUKq+8glzLFTy/gdIE/QKtVD3dZwUnUBR5zrMt+B7UO6LDj
+tvU6rfKkMadUxSYk+Wz1JNj0lG5Ni0imDbWfnstg1abRW9bpdNPq3dIFlsHLz/rYtQk+JIRcB4E
GqtlUOXzkiKzy9dIP3LNWXJYF3P6YNGqo+6w3gMGmBjCeMSB2NDymtq4FBHLKOzWdJFY6acGNTQx
I3ebqtG5M3li6B0zS+o3KR56aBwKvRX9bGIMGUZrzgWi0MIeu4/BU4cSvo1vlRh7dw3bBFin5lho
lX8hCza+jhA7EPpz+AlstqAcTgPCI+TR4yVWQM2zkXOpX9cfYI7RfWNaOdkpDhZUyv3GTyY0LnA8
4f1jcAYZY+dSX5kGpUjlm1RkMssulo0TWAWdR1c7S6+qb3/6qQ82NA8E1T1Sc9K6ReF9dZHYFG15
oeW/J8iUQatnJhs5yvCS0NTfaE5rrPumw36RjXS1aIT7Ms3Paclx07X3vR3rD1XoDafIpCXi5s+p
oxUbch2h+ZHG1Gk0CErOvus2J13XCgG2tji0+IzsG93oSYnCzA3G/bnXq2nDABDSucC5nNS5XFZO
v/DoIx90e9U6H1OcQByacm/HxIpYgYAIuMJ+rMp22iIXTFZa0yKM9CjPRY8abX6NnTpB7FrfDaSK
JDOKIzkNJUfxQTMoMCh0l8KLrFOqjJe8SPdKgOv1Ahu1vkHN5fnW+GS2qVyPP2gQmVNr4jFsLkMP
TDHB/W+VHNYslGaXdk6FC9Lkw9OMO1uQ0aZF7Qs6WA44957q6g21KIEelZpxNoxoiGYSJnFzno+z
tvBD8nDJXhfMyPphCFCaOfCcewbCZTZkCC5yDIeIZ7YzXY4pUZ8cAbdfYyKzplYWl6RvJtKlInkE
6bEVDiO7sRJMgWyqJcvt37KscNghi2w9ldSEDFeco0ltwL8wmOea0ZGfEjLwlwD7RqZZPWcFEGXZ
EX0dB109ojE0QGEAIPYIBAI3RUOEss1kOKsiimZAgJxbJWP/IruWNHgXvFl5l9faGxAkHYkVSDJN
FekBmPxZp8I6pZ21hWAbvEw2eiSAxoQXhkShB6q9xIsqN41TERR8XGd4oGXJfp/hEsi9prpwgmU+
jivOdKYzmaz5owuiqUG/gTo72cc1bDahSDbRPAVPS7SYu0AZStriQvSQGZNWHozOPLsKcHMdHUg+
Ni+w0VtzSM49XqjINO+xQ78FahJXydBhpHhOA3hOpunRYFdzXw1D9dS8Wzb0B5Pwvkf2QX0fMatd
0BSm2Q2Fe9s0rbhDqm2tfVk3FDPWbwppfQstn861P2jMx9xP8uyCDeOxl3BsTTJJRbisOmf6xC/+
2AYEyBMDAG5u6p1rU0z0c/TnACH13o3ppJsMWimJFbnPnbpLbLdd2Uqx1+H7469dpMj/aHWiPClS
GiaoMLvYyzgD4Lw1fGDFrqaTz9AQ+Fs4fg5xltqpb7uXKc/pR1QSIlNt4ZVPyBUdYvNctpjWbQNx
SJQxgYfDxERHdTsZCMzhadSfe+dOgOhc+iydT0gdEpynVY3R0p6O0Qi1jIU32iVZORJFRLxQkoXf
VefB3BKYfYCvh2w1i4gWadZiqyS9jFlhiVU2q9ARK9s4+m0CD0lAnsGYCvqSQ3FnzRAtnycHW34c
QBqYrONQje5qkl60zm13IqeeKXzSCRBBTDUhcxfIBsPuIaoImWrb0rjQ8/PttqUqsJJ1x9xyn0Bb
I/L+U1FdrGzfRoqBb9nRg3WRvVr9jxkUZItFpToFAosDvwryVHAd0KcglpYBppbHsUZOXJgEOwS4
/bMkVfsupWpgXX8nOftQjxmcGu/ZHiK8qIl3BeH3FY/z8pCBHY/RqCRG/QWgpcA/Wt2lkHX5MRAs
qDXycxAa+1yM43kYehDfsgY5NHk7D1H2HZmM9etkmOmhKSibhEzt1zpOt6hK31Wq9HsZTq9ub/Zr
dAOQtgFcHWqOnZqsTxEhicit+/YwDYioKxyInq+7d2DU6q3AtHy0GE+umrlfbzIVqCkBzB7yQuoT
vkxIHoZJi23G6tnWSEeJaNP864sRNHctMXu7yk92VQv6Hi0UH+zWV0yhCWIjn8to7adI8Q7QdcC7
Gq2BZ4Fp0ziFOC3xdVf2Lid0jZxEqFVtf60jgxQaZXlbPSiha7tYnnGTUDcn7sE2yl1baAKzaPDp
RqJamZH1mSPlzkETbNoQEVfXxNVClQMNDnBE2FwUz1NnLrCPkBZuy3Us8O3JuOFUqRenQY+2DjAp
BEnoqyrJEUvRWQKLOCz1kPKxl5q+SdEE8oZlE3LYrTqD/UNiXG2IM6ccUZ/CIr0scbGJdZrySHZH
UIr1hXWsvdp4PdfOaBwZaZEOMmjTGlIHJ18tw65B9uuJo/YJtgSGgpT9oDG7n1IZV6exftAOf4+o
Fj2E46PxadawLvjT4q2UCDGE3W8EkO5d4TFlGwAcKvIt8gp7ZROkh8EPH2VhyKWKG7wpSf/duON3
n4YGggX3UhvdkzCrn6bjr8QItwGutDCm9MAJ0qOTF/MhpO504FuHHG3mhn8KPKMeBxJNc7WNDE0w
iCgbgtWD7o5txoSAZl6smlfeZwMBOtQac9Zbusys/l0xlOa46cmZ249gC0VThQDzGPDOXQQO7ceR
FD6zexVSt+9r5Rgny+9+eXRiEO2J3Rj0wJnb0dqww7PkVQTo+BAeovRFn1hnHAc7lXJJg8JC/+Qh
78Ng7kSLAePAyh9A1HkdSWuORZ3c8uaH6jofcilkfN5gh7Y5Wz7lqkS3mmh0QhUxIAQbTtnW7s+W
1Tt74r8YLIF64OmCUzUVUfAQOjjVobSueq0sPgrGmuFQUlMm3fRoxe2ZwFLXUqyE0TZDZA/mTpiL
poPfEk4dC6tY2AKNYYbsaW3UgXEcQ8PbVzBZDGTVd2SykjhFNktgoOp2Uu++Zi/cpSkzUG9gJGbW
85lWg2YFXZukUH0r6I6BwBCbsJtwGkRmuyysFud8Vy904K3reiBWwdC85qpAVnGf+ERkO4wePLa6
MFOgqNNvZR7w7rkACwFQ1fexln73gfmdZCAS3Oa5kvEsO4ViaLjlOc/BmJJvssqZ0yE8zHYyCnZI
R/DowkIpeGzYUwBpGe25LupdhQt3EWd0CZQKN1kItCZPAgblpXgzE+u9dptwHQQNCjQ+kGsrIODW
NJlK9Jr+qPWOQQUnkI7Igkko6oEKkfMiGrNFEyEk8Ss1rlLcsuYA49LXLeNEF+Gp5JRxSSL9syvQ
9iIS5xjZbvLR+tA1TFZZWZ+z1nrEcIPNfbZUtQCnSzv4iQxzi8W+gpfmwlYL3M/AvbIl6ivhACfC
wDKDHpIrnvDXNAAPQNrbO7IpGuuBvuzSCqvHD8cazkBSxzuf+T9inidyYvhF5gIJfKP5iXa/Ij1m
5VuEROuUgSggYU+UCdt/p6unQUY4VLDPDtZP57Nx+84nAXXZQqsrxPMDtRA9Lg99GhKMcXhsMGUu
og4NojWw3vEsoYDMqBaT8WtoOG7JFu8xPgMCGpgbIdTh5SFlk7PQHaK0Y5oA2fMDY2VaZCWoBPK4
IcAWEAdarUMmkoxDzWemQQOWNUF8lmND1M0da1lX+VPWNxZvZxd3UohuzYYJauhuSgS9v/YM5oYl
FCwkRRf2IwhNjf+tJu+3pf+khXhxx+Y3PIZPHuGWccJjURoxb6rmFANCahrt2PnRoWysEztliJQh
e4yi4KrF8o652YdR1Q9I8/bII2glPMatxQImsn2uf5s0smhB22+g8AakjmOPRmJXjSP6aNaAXVKa
+9zy0M+2KqQAsPYBGJlVE07EzZBrp7nTJ6x8JHMox8vHTocxUfj1oyiJ1WDk0ibZcxzrGPoUWIcA
5DrYQG8+Yzn5qkQfw/7VwSGn1ZB4gt4OdvoiyxIWPXc/puJlsJ17L5Mc8yLsFpOPOs1CqV35m6iE
S0D+zLufWg/FzKAMmLc3kWI3zU9VjzNDAaKGwwdHg4EuklR3H7kxr1hlDNhSCpkfbv8ikaXaJDXY
BrSpeQH6M9FtGBilGxKWRAyHX89EGQP9WM2xaGH5I4YFi8h2FFArszX4MxP32NQXunIc9ud4VkGs
/OgFBuey6LFIxBv60mjtdoQ3+WGvFrU2IVT4VLlJWjljJ0gq72EvmQCMtb9qmT+i/JkhC9RbqEN0
h0WmqYYUwyoZwj5GA1kk+3loZpgBMY6JOGgjme6h4QR4KHC6ldZnWfoKNI2iZLMctQ8xj3gJEiS7
hfZAnMN363HAhpvUj9EZR+2TcXIo4Nj82cx1HMNFT3qqQYcVylqIZNp3p7sZv5TFDJ6GQI0L+HZ0
vadrlMDkDEd0IzK2n/lUL8OMTQzbkrHUG9AEdvKCQ4/8N+tOz5U61rX2DJgdoI1kVGylLJ7TUNtb
YRHAUBivpd7pIBlm2fA4nVuv3uRDSp8wDT2GcWpYIkEBDsnMdeGzHCODVNG5sfNLLucDF1qatr1G
o/sLeSp5jky1pjqyYLSwUJAu9tr/QqwMoi/EZ9jFprEKxjl6s4JUEUsQzyWnxhzU4dRVzjKcdOJW
hvro9Ya2mHyUVzEDhqkwX3o4+UvDzV4dzDO8BqSi3r7cLsZegNacvcXExLIf9ai+sjBX2CedEvRQ
+vd1TYK9V0dvwHvbnwEb8V4ronM8MgvOUSyeb9ffvtyuu/3LDKt4bwTJGddADA/D6YlRjeYfcPs2
pWoMEj3669Kfu/11u9tl4UfxfkB/9ed3/Oftbr9kvokf0iygUIY7PpTuE9ENePycgDPpfNHLLeS9
9lgQ9IDOwWx7mCulGzxiLKMK6xuBezWEE1khQKsGM7tGXQtKWTcjZMApMoH5Swn94oJW4N7wUhgJ
81W6bDYpp5izXpr+dZRfLRXu3e3C7UucRPdFB6Bqfvquf10l2NqDHBAh24V/vX3DyIgWAseQbP7c
VZ9hYVrqBKs/13WmbuxSDzXF7W63H2BWckvv/zwyiGQuWJRH4rhpwFvVpyuZRnTSh4Zyuy7o/vVd
4en1NuDYySvS2A/OUO5N06xejaGskSYQmCTxTb7GheOtK52Z5u27ip4WM+UmO98uYiYAXhikz01d
WPfh1Dzq88/giKL2oqrC1d93yuAf6gFV5/wjK8v+Fnkd3EEpyV4RG8x3scdIXXLz29T1NWmQS4Ky
ootjDdEFLtnf/7pdlwGM53ALLImeLsrK21ejCX6bA1PD2z3+uu52v0LroOgWNSke84+JtP5SMM1Y
EBqySqyg/ZCWRlKl3QMRa6boTWC/uV2vhQjf9XTG98d5/D75CAW5eT6O3oZYemtbAMP5qL4tv28/
3CzqtqbmZdvbjYh7cOLJeE+a0CelOrGg/3Nfp/9xusZ4w1cwAP6dwFbPV5c4btrMNV7BAMV7jBgw
6AQSJ33keNAFjZ5vqtgfjtkQM1CJ+nGA1B+WYIp8SMbzd1IceUeCvbpVMsmBsRVCd4fp2qF1yHnD
Icp6Kw33V2q+pH5XfzUBmhbENyUNx947CkPBrg17920S487xU3jAHUup2XTVYz3B/moiUewcVcSP
PsazRaG57r2TFBh67PCVate5r6saaa4VndHYZm8ao++dzOxsrXsiexuJMGDTLoszkmnvxU4fC4ab
b6K1uyP6rm6ZO7g4Mk3GQJKG/CKN5LfZJvFLhKoDdEWIYXe+aBv4t1wbddnt4lDNpLcIA7Rsx/gl
Q/KEQPuk2mGCDVksrVDKe6+ogkePNi0h40mLCJ2LHb2tx4l3ONlYNAr/eYvbN2/X/fsWeZ4b20Fw
GKsKdJ5UKQxn5n/9+XK7TkZlkgJ7/cd3brcJJsV3/tz8Py/f7i4KUBE+Tfo/t/uPX/XnohxgdN9u
979+89h3xXJo4u5E0aox0ncqVJWD/2y48UiPzje2JpmeunpndT/5Rn7nMrR7Vg7iB/weQqjss5pf
Ez2lKw1zZ1ff2UVYke9MFvCAiSwt5QrF8jkBwHTBWPskNCKqWzg+F0mb4mAN4ti3qtp6FknJTXuK
YFE8B7p011MKMVTrhgd71PtnNcS7Cs5wigF6qMzyOE6TIzc0O7090Al8Y0gZM/y3SZlwYIFGHF0E
8jiIF4VCr8rF2+B8GCYegJNBWpQIi1Z/XUaCwQkcL06/CUs6TLfb/7nT7V8Ogb3MhixUBMkGxl37
6AzSuZuS/LvX8uqNMoFiuGO8hs6xenN68SqM2Luvyq58qIfq7nYruHTBLuZ8t75dnBDgLGqznS4o
kKaDsJNrq8bp4GHURcolg0fbbIPHUOu+y7w3jrdLt1s48y1uF/95i9ud+vln/LmF2+XWIfGqF2Nu
sRqxC35g/jI5sLbroiSM/T8v4zW0p5DZSEZcISjFr0gONUZmvyRwpy4u1SiBnOe29ukpg3AqfXzp
08LfDbXW0Sod+1dUN4iuuSexkAaWkGgCzpUFd30A1vd2T9KOLrmS+vNAq2XHcM7fDkbYvZHnsLrd
wIk07CEyoObA+kthldsX31AJsX2I1FKaQKg8uE4rJ/vizl9Mm3jFjCkVhpB/fON2E4MMd2gV3rHB
x8sAdb6HYMCzrop84MPNxb++c7tzad41iXTPf35SjzZyrTzM493kPXttZn/VjKgXDHmnB5X25j4I
WtJWC69+Gwttc7tFGM7JvWhg72JVRSenjLFHtln6hZnsdgMtw+3ZxEKdZORblzSlsncHy/rytGKl
tVr37tMzWROD1RzQuBvXxHAZe8y/fQr6+wL363Pia2JbKpkhyLKcp38/PCBZzI6HQPwXD29owuhU
yeK/eHi3X+4hVgtRjfwXD49C4++Hh4fZfcpL5/9/9hqtat660Pvr2StIE//r2fvz8AixSr7wmdye
pP/r2fvnw9OB8pBMWdKjCTIXJpWJbcmjg4I8J46c7grlYjgJANulHdckS0roHm1BiLofBw+eyMMN
wuxmpcoRljNycjVJUFbjHnzMQ0pXYZGhD1iMrUbSQFufUf2mK8STGaYsglKnSQOYYsMOiXCZ4VS4
2Jr/riWY8/yJnPU8sL+iytnLYTrbEhIt+NDfY1WN2zG2dEam6QptI7JRo7mrTFOsB3MVt2RudILH
qBFYT2NraxrlVWBfo8anpgO7hQgO5wkUDAsSY85sPHlva7Nc6cK790hyWYZ98eXVxa9cG5+F3dEb
Gdn9OgwaIcy0xgXhGKY4eoT/WKak1xR2/YoNlHpFk+02SUDbRZr7jeSXpsEg9tIslpPPvgxhwWXQ
QotkCgCgaDaeora5wcPqrWqIfU0SlN/BNmIwtqrIsSehhInu5B4cwSFoNH71kFOXaUNfr4WBS3+J
3rDBWF2S/5Wjj1nr5Tx+lBPDvuHKQBjPezSay4oI9MoT6ULErbkqpf1L5+VbIgpsVmy2BEaIX5lm
XlNl/X1DZ80cI6SLPGUoJ1k7NAz5ue9Cycd1stC9mbABCqXoovEQZPizJ7AmTNqhqLXwpFNoghBM
7jWNAc0IXHEJv/NcQvhfVn32HRgJkj4q76K0rkbjXNJ2ZB6hO6hlvAcDhf98NOEIGcVnYJMt+xEe
sW7iPwyH9kB0oyv19wEpw8JP5Uh2DnXgStX1b0az5sHri3NCtbkpshFLnF97DGGYeQPFwx4GepBJ
dYRUmodj29quMTGekW069y7wzBXea5CGvM7qd9BImiwzDMoJmyUwx/dJud/lxANEUgAayAkWGWpT
sAWEuRg2g3ND4MeHsDtr9IBegdrib+H/Fcnn1XdSI7oJbflmSNxLVjckG2EX13CIVzC3eHo1PVo5
JTEWrjsBIcgpuUYcHtqDZlVyoTw2eicGKp8o48y8eGE3Jt4l0A0L/nDaZcJcKW8mLdUYyYxu+nSC
4SdqBnYqAbQ/8QkzoO0mc7dZVzOpjjHzuWe67jadj/BVP4u6X6q2i/a0OJNl2Ch9HdKlp2mNAj+o
6Ii4rBPgZ1dh4lzgqzJ0LeVLq4NRdwLjrZR4bkOIsmIgHUm10YZxWLayo0KukiRjukbnzqkzAsir
ltlx6EE+0YGkms9j7e6NCGq3N8JhK5rHQmS82SeGJnUvvug4sua8u9bQH3MJw4cjLZ+AhlN4jGrM
676NCU1MTGOhMOP2WJRvUgzPgxt80SkLGMNAWCoxhLSifZ+a+sUR6gPRSsROF+9KFbRLdjGSJlR4
wCXCQYtE10nyvLt84AglvwR2lfBxY5mxJ21cy/4XAZQb38axZTnuq9Xy2Rzb6UlqAIHCAK2gHcK1
61tWIINEqVD26z7IwHCj81rEbrgrfGPZMrRCB8oQKvcfWm+8y2uFYYgTo20Ye7LKCMSLh6NFz5OO
PsMbDR5bFIoHb2quBqOObXKuPZyixDATxo0ED69gv/Z8mksRgKIlo99FxntnW3Sgv7ochN9Ewo3B
iCqPP4ektndtQxrAZAMAgMgeQEaBHxtYz3lDn6/JvdfJan7kyBk1/2Xr5S/qK1qKGJEL5zq674HI
8OuRvYzfgnjCosYt0s/yiCR2F5Vp/2ihfDbhBwsZbAPgYSvdQb4lmo7VR38qIw6PIemMSyvrwN8M
meBDo70Lwpdx72H21XzaqHjXaagzriTC1uTvRJ+bCTCnBe+YfiLwbmCCrMK0Zuoz4rJu9JNZc6nq
ISu9hYNbk7nLC1SCXMWCt7KR8iBB2Mfl7P+c1cBQLb6DvZ1WX/k0PpWio1/vdA+qs3Bx2P20tJ8y
hUcFOTKjJWlvQ4HcZLCNLRbqJ6OLiAoGFpaoj6gevzn042giFRGp+m7UcsZOOQDwOXHODx66mmwK
I7t38ubFHvRXiG/HIhN3QAi+c0IiCowtXu8heuc9i7hm0uFFYxthJF54BO+gvnHqMVgxFk2hnoVk
dUGF0QyeV2bjGXnocKSDSbaLXmuuCPM/dD/hON/pLWQlxNiqQDrVX0J3BwLj5ccX6ZPt1q/j7L2Z
gReYYDZxRrFAjz7ETPVRVZ1/tvNns0lWeI4JGu6QG8L/D9eDhR9+1N1Hxt8JvHSXAzQwsZZo6IXf
sYvEpZhR9RBjPOVGGxeUXuIPL1ZOxBdm0WBrYeY5Ov301AHhW1nOdBnb8aHXvY+24u3bMq47dH36
1TrTY2bliFpI1umJs7MEMuDMCtDOwomfbS4ErqDwJ7ZD71Gy6eSrNRULcoXHbV2EpCa49hK9zckv
vKvVaqSzTMveUqeYely36YYqJh8Oimm/rUYavMWrm1Vny/A3oWsEe0SrLxWE/u1Qjz+FrH9Hessg
LU2vjLx3Ik6+q1nOHWCELwaI6bqqR1ao9Jkxy0L1RIA16PlptJvQu7UUtyg1NyFU1F2BhPcSQ5YJ
4BDjyOt22LRY4Rwf40X0GUqlll7TjIucUsnRCQiIgWwmQQk0IrKCVY3hICkQTdOgJRCJKOsuJr+1
1qDbtZa7NUIx+xYRJ5lD9NPpuFvMMsYChHtql8PHWbOMDKQScuRlkXyyGHC3UBWesUXFh1A7SuqM
dcyQU8xztwCT8dIElN6ij5Gd8yMzzSUnA7uMTai6cB2kAU1wNKaKkHDDuPejp04B2dFc8rPtzgM7
ks6eZJo1lnVm6lWuO0KytJz+sUiRJeVN9E2QC51sFuBm7vs7CFhpmwPnMh1lr1OdAIO453mpjIk6
olE7L3waGYqtUkGiXxaLH8XHapVPZE8l3bnJBxz+w4ywJoQGYW5x38XQamx3NdqsO3oKezZseWNH
6L/Pven/6MWzWZLGUA7lRNebdbyrhpcpHfatTVcHvQlHOuSVA0kYXaaD+h2GE9YicDLVE27yT9MN
P3vdv3YxIVS9DwXIkUzd9Q5uQUkaVYe+BM0T0b5kwbnVQDXd9wfVFVg1cQzgpsM6K1RxavHlA0TD
WAQUkCbbyrcrth49QjEU9i8dW+WJgSdEVuqp98q89iVgNpdUEB0dTJrbZE/keBHGiu4sx1gsQNda
mXdKZ/W3dflQieYkvIZ2bIyg9bO3BM47g5mhFhUdHEViMZgb9Fr6Zrj6Q1aGr9DJQYvopPUppyNG
z/lpnWtaCbSBjKn6sP6RCWlJ4bhuBvq1YMhIe4z1qwV/D3H/GrApPoaGiDwbJLpu5QfbGQitdPKl
h1YPchZRW9Dqxh18dd6uKIuXDEDXxES+tB0+J8H9QzzFC2/CVuChb+EsoLfBpgjJoaibr9AIiC6H
sTGMvbNpNbj3jAscFJPoRGySvViQ/QzwMrs0OXTuMkrjB2lGENixpC4wEfNaeZVkqNO9DyjaefMX
vyJel0EY9cIEkbPoMKqmDYRxaNz0TRGduhHarTr6quqGHqAWdSuVNv25WgXttsJ8tqyt6Nsi33NR
6sz20KKSUWchvGbd2AWlsSmZ3G0dyWFpchkkq45PXd+HPbiC8VXLA56x1t6VadidpkS79glqBLa8
L+brIH/4SQiqAd/5n32B15pzBvHN/VwfIr+0Ge4tsrY6IeyBJtvb75GbIeOvCfrtCoZTip6frAK1
TRqsCEMRHCGzHkzXblbjfIrHvPbby+pyQ6c4OGlBre95rtZDCQ7Gyio0asDDqTu81axRigZo/KGD
iM82k3WScgam1XsBAQ5TTM++w7D70lEHroIQylqPJG/ytFXHCWJpJEXIGEj8DOZU3Xks0Qtl1Mw1
54udo17RGU4A23p6Woy/4wrVuq5OroUTpO5o4Lr1TqPQN0MMxL1sm2U+8e7BbkuscjA96bVLY77I
k7Vi1+TQlZNKDsprkXsCDVzrESXoWs9FDUMuJobRyihOi4C45DSfnTBZvIGL/Oa6hlrTtAnpQJQ0
T91vllp9myhmvSWgeSxGTr91ip4zfZNV9+XEZ4LkR/swp5EDFycKuLD0Q60RI4To6yWpGLkw6GM8
WzUBA0imghbHZCRp1Hi4HzivZ+vQduDoZe3ew0jqiLkVovJi2wfvXpVYcAkNeSbOfYcYNNqVhCbt
u15iFKxtJBjBSCLoux6jzm4K8zHXB3Rxmv5kKihvZi3uVa09xUkYbjH8XRPWLg7pZUYemzv7SIhb
zojS0r16i22Qxz/NayreeqeW+RIBF+jhbiKkPmmOJuNCOzeXUyKewxL9iF9M/C2gOONkFh3xCUKr
/0wPC5+ugBuSIDmwcg7kBIacYh9LPrpDPl1RSt5ECU2iIk0UpBUeaKAkkhyeAHQ+Qylya6j+cFgk
HIAl/qHRQShUwsS06kxu+1gnE1hp+9SlX4ZXTL/3mp9AWOIh9vvvYhbJpR6T/CTDCdN34ZkCpscz
3oNmyaNXmxldYBkS1FmDPoCfYUM+KWxrBLw/BHhdNVb55Dmy03I5xZkB5DhcO1V+KnLHfm8zoqg9
q+Jde2ekI+4IB9ACSkAM/6AlVgqNBthe+2hqBkEUgtMdKoUOaVyOTQe/AmlObfBKuuy76vwPV3Cc
FUg4lmz5roxXoyBUPtEQGxfOJemojpoweXGt6Ztj4dZyanpoZfHbmQqH0Dt6fR0L2Qi2KPAj3vKs
sDCyDqYJVUhrp+FR4AGXfhedHfyaM/lfa3a6mX3FfUjTOdY2dIsejVDOBMBjYgfhIY9wS8J81Rny
8qribuPF7utHyAd4reKoweztROsspVFaWdmLWfv3khKXlANHrHF8H1IGRfscOO7SEgxKI3LkNcIG
HMdZCAMxQTzhM52idTRv1LrdflQOSKXcxtddjTmVLZpjO47PZqG/dApGt4WvbFF3KB+LAWWkzzqh
TfLdslB6Y1xAURfzsbTK9McbM21nNs7WrqLnuiebyDDiY100/CNgfaQmJJ++PzdOTkHV0uvRydcw
svIYRsS+mBFVdPY10itY0RTlFMIskiVtiS1Y4s3ZxeNMQDc5otq2+9Pgc1h2lSBaFTXQVAYl4kj3
F8Xg3ZzYlhPyFGTjbuyomxLbuVMmQrIiWCNDPeloIha0YRlPpIySNKLSs+ZNDiDqNA8zogx4GSSm
rFAwl4XU8cb4agsGRWTCWhqw6rbYYqG6qPSX9PNfsf0/nJ3JctzI0qVf5be7blhjHtr67wXnITlT
qhI3MFVJwjzPePr+wsEiKJbq3rbWAoaIcHdkpkAgwsPPOd6z1kOJWoKqYlV1Rv7HP+qpcPF1oLTm
8JJFyGYZof+Nmw5eJxMsdJqdLrxH2gSivwYR1eM1TR/DbEmOh6W8SJVuBfUlMOosA4TIQXW/QtTV
QPWwGh4bPBWF0CV7bErWsl4qclF88htqIKOjebB6AGf81ebVp743Uf8xuj+oLGTWPJyS1f1saqCC
YogtoNP4HifeH8XofC1CHSCwTQqAK1HPZ94sgICK6ivZbQBiU/4paaFGyIPjKp3YiTWPCOXCkYlW
FTgKPTIO3AlZwZ+jhbhtDtEnhErZepZAdxkvwe+ZZcdXEEi151OenzghOhFF+9R30e/p6v22wBR9
NsCgdgQd0nQEWp3nqHuJCKF35q/rrebPOXX3vA1gOAQOmZUeZIJXwcDTgwrX8zEDFUUFLquEJCxg
LuGFncMMGPRoyEY9wskoR6NoGBy7c8prDlatyEnQ0VnOU1LpgB8c0qAkfyKegScunOlIJAfTfZ8c
Rj+oT+dc6cVF9rM3sSxJOybtfvp7DhL1eErMHxYzEKpZPoc+SlQu72/dRX5hheSDhEIXtHBApxeG
PgItrgZWEK537cJwgdDRD81mmmDVajXfBii2rUV1VmkAeCpA9KjFx8CBYBUszC/I215ZrJXO11QH
FkfFRObxW/jGnB3qJHpOYJ454bUChR3kmN1E7sX1oLhyjteWZ7O2aCgutyZZfWjQAAUxh/SDbxPE
n8AnMpCwLFIM5I3XwoCcY8h8UCZUsNTZD28CKFutzX0bRS8Aw88SlhIHpg/NsT6Rg6L8+8E0eFxZ
ee9xn11AJM5j04EmYgR31YZQItpMuevF/Qy/MtcDlrK6+SPZCwhsW8VfEEfki3OgPRRouNZTZlv2
HcjlmvzBbclOBaXoM8Qs4ROlkz96x2AnI6HInuThNFPBBNFeRw1S+Ce6T4fI46533ash6+/jiqzr
UvI61YL2uVD1bUzx1uOVYs0jagM1k22otBtJ8eqQbXXN1zKGnN2og29zrr9QzQ6jCVW4MfRKQ0XF
vaEYxz2vfolZKPmt0qVjEnfk+at1LGVRKDBYi/VttJhzD45NpVj8p6VKbXU22JZQLUGhwVS8rF9z
o//NHcsDC6vnPDT/TAK+fgFeEpBdedrkKe9+A7w6f2mjhTgtaxKS1y2Z/qEZ0Ycxy6NuUmmNqP0K
e0Fapl+tooImDh4RMrIKvHRsTDByoAByQcHebTEhM6G77reuapZD5mo1RBbFDyid0X2Na3QBoA6e
/EFpgRhQagUNq7DWPrUTmNyTvHVvHApTJiSjzvQ5ONbtqD9yakrIjR7dj0637QvP8tGoaUlcsPkP
Oq6gMqn1TQgHmIobYBspNGVz14+BoabHg3bQs5WCySW4KLz688oew9DYh6KY4bABK8ebK4KDtLhy
RsTiMkDGXogonh4wzZlWUiwwrlNZ64NuoZyISXHRfYOXuj2aHXRyozxxTqqK/0pw15YHUU/GmyNJ
hzsQ9IjWAqA5icpvbNMo2B3KdJWDKKTfPnlF4lGGB1x4QiIJfPZy2RotuptoD2gFyVCHNdvR4D2E
Vgw5wcSzMtBY2JonruX/SHNPwTfhhrLL4rlFOeLoX//1P//P//5z/l/R9+q+gte4Kv+rHIr7Kin7
7r//RdHKv/6LqbTqv/z23//ybAAEtkW+lAJ4aoVtw2b8z69K60uZ/4+g1VjMaFBLzZEWt/0JtYfR
Zb+uwV2b+R3pIMiPjSq4ky45Kyc2wLmD+Ig/D/BEv9X4877e+4cILlUVA2rl4G7vlxilP5K2X9xL
p7EvUbsL7tZsCO5QdYqQmYl55NO19/vQ7Z06KQBE6cs9YJVHk1G/8CYm6fJmLP4u/qVYSEzxXbwF
Hm5W4p6OlkboXFLXPpKv4CBnMfNetjrLCDpm1Tl4kDWmvVrX/mxIJSZotw+Oegx41CsQs1JhNpMg
qqaDtPcLLO74GlUG7IENm8SKMvbFmNlCER/dyJkcQGi01zFg1Clr3vfDPMHGy26iJIw+uIrHuz4V
ifr3j2aFWouyOzWndnloSzQ1WShxKoeoG850OwWUVGcaMMM1ZilQWZzKsLRZxVQHKxhbcB7cz9K3
jYrhbiOdhXRSlrHF3ZoyInHEGt4B6/zf3+fcz3+7zwPuctMDSWbbsNV/uM8Ltmbj1OvXh6Et8rn+
AutnflqvfXtjxWlwtY71qQGl5whhZNpCwMdBRrva/NT4UXuBillzMxY+cq67iVbHENSCLaDQ+m1E
/MTmLfS7URloGkqXkW20P8Wl01zsAfXO+MHniK/AIpcXIYxpLOS7qjieWBcf+R4g6q7X5kev7jQq
C0B4V+3yKF35BIYtTRKo0cRDI7lAVju4kdHYzhEKc9vv4gA+f2HvYmTnI9HHc7GQgak98wHPPEiP
fAYHIdVjacohcIG5sUrsr8T+7XPsFp0+vX6OvQ8kz2HoWlSrdLalmCM7Z4I9T0gvsRhxbhNBputw
8EFY2k6XqAaATGfycO9A63cSFLDVSt/m5o3JRQteFzazHET7HIL9mniSiMfWp0Kn3UBoBXIX3xLu
O8rBk+lyu9wyUfEbleZ4KjbInLEI1B0DOj2H6XEL6JIy+cB/PYVdglMd8tKr7VQMoOylFyF7DZrP
q197LspHrMVbzt6FeHeNzR+2QOsfQv1HNwm+aCgr151PWb/6EnL97YPK6XYV+Sz7RxPLv32Uj65h
WaN18y7KR7d3v5IM7R+A3yhLq/Zqv+6vf61fR/zY+//4S1lWE1+FAbtha10GT7Bm9mdN0IzX8CO6
B99rga2ZsUXZB3vMgO/D74l5XY+m+23VmMw2vLeeCtI66OTipK2peyh90jQSTckBTeY6wQMakWiH
RuJUo5CA6R/0HdHCwq5hDQfObbzPjNpHXJo/Uc+yhjuoqMeI+tcpuFGw0odEHQKPOvOBvxVw0jQ9
ZgoPPZDarU+aMrDbgQg2ziLT7ZqIx9cMB5+hpA21CD7LpoAXg6TYVPwZqHZvgEsdBuRN1jhg23kh
cWUGkcWmCOpz81q3N9IsKjJZk6E1PBl185M091ExltH/T18YfxuYXPQT+SgUCWVw+84zVQvqo0m7
ARp3Qg6rPpamDGw2e7tYildr6YMs5GJGcCeJ/eSuhInyszb8yFfT+q1KAZgvVoyKalpbv6FT5Z3W
VUQVi2raDneGOJlZq5y4CVS/eBkKQ+/Xuna2qrqMaFmY0dtm6x6c1gXXOFPPHq92GZxJpxziwXAP
CSkFWHiCq81F+qgoBJAA1068OYr1HBXNa0gTGpcrb02v+swdnmG+pY7bDapzl5vsOfF8G6JEiktk
FGXvEerY8VEG5dCPn5jGlk91CrCroLIKYcyO6Yzyjq1aP9EtszqX0dXKnAuEtihbUaNLa7wGK33W
k6VNVuyug3MOyZPBu+/KL2lqjtnxyAznsnRzeEISPX2UgxE1sEy5KAHAkADRbjI6X9gqWa9nW0sf
//LfxhpIcjf/rQ2v0x9GaUJ16fXsHEbFdynslkMWrX8VelOKgcq19P7t9M1TasXnvTr8naWT6vDz
pvlNXEOklC7IaZuBBU5MNf00M+9CdYAYCc7czOL9p5oyKgPlFD6ysTZe7f2+YqJINmamvZdkVn1F
+vLZHUMoNiWCHXlwH81rh64q2BXpk4MejDXkz+p1+/YRZODny5Uls4B1rCZXB6vzvdM79FJStz9i
ilM8U4PdPK3l9WqyB3rcucuPruT/fGzi8rlhanPq6KgniunuKaNR04hnOCaQ9ClPXel12UZPbWQX
r+eI51Q3E9or1u3athobGy08HOhgBqw6qvBezmB1YI3VbQ1PjTFZeITKblWKma+WDdD9ozRvLSDe
9MlhsdMKGYPcOtGX+bUPNqThokLiEDDeXxcwq2U6aGl/2MOJw18X3i2nJn0k+6v/8sLiY8N9eA1f
Kapqan6rDaQUuwKdQpl4bjNWNZWVM3a0IyCMXjRcJMN0A7MkTRkJ+oDt9c0ISpQthEMdEDw8Ku42
hX7zDHwYYgzfucrCNUQWOQgRKuaMipLw2oQVoj3a2zLsaXBETVSv7P0f7T62MxTSd5cijFxqcvbY
ibpgb1BGs11LzGG5264gl6HYwDvvlta94P4DQT6V8XyTh4DhbTW5pSgJNq68tKab7aBGtMJhRMy3
zu1UDTGpBa+ozCVQxJx8YvsXBTAJt40UbLqd79cwUUijDqdJJnbTjMK4oXSge6yHCjYE5sGX0iRh
wNzUPracRc+PUd4kR1QD09ralQHo4YOxswJGaViPlcdhrSXe1/+wsNA/LKAdMt7sotsmunH88z3/
5wV0k7VU+VWZ/ziWXULWw6QsD34RFn6Q/U2HNIDDrckm6LZo7f2BLDt/0Qc7m45yizWc7iZyFusz
jHlvbnK2NI4HfmmmmkOtYlW4X9nKZeOR5EyrO5Cyw1t/xNZIeS+HWZ15FmIJkWFf7v12YrWXs8kG
2N4nZw62tZ/YKqOcwqIFt2ITKHD2PHR3crAqp7tDPft1IPMmJTFMaZSr6hWW1SlujW5Z76sUQeAu
H5cXGVgRyLnt2Em+j7wYZrkxWF6oaiWtzS7tLR/zbx6TCmWpULGGWsUe6sM1UJi2j6uqJRc1zP2j
oUNcnQRzfDECYX+Uw8COuANqTBqh5QyXzkIKVpriVLXsR47UVfzsZIIlR6mxgD7HmB2ex9AUIzDm
gtMInKe+XZsD2JPvGTnGJ7GAmfyiLUP/Trp0o3m1l8HM95sDvM/f2+irs7T+53iOG/aNdNQrYmv5
fSiNFzcvzHt09hLoXp0H6RYrb/JerZZ8ehm72bzXwaY/5pn1QN3l+vsey6nrLZavYoGQTh7r0nuQ
7gK2Y0poIctMNFWK0zT6meGu9m3uhdZ2MNY2v558xM/e+h3U4yyy+Xi48Uxt0W6sbIzFya5t17zU
WsqQYEmor4HB5g9eVIAXCpbftRhsPTjW6DwdkuV35KCeUQVeHsSq6ipy+9MvrWbXXh6m2c0euId/
E+fBs4EqRfDvv8WC1p5YE8z2WUwOPqioX2NuvJy0pc8DftR56qEPMEOySHtZ4duZydZtw2Tf5ptC
VfVlrh2cNqNC0kKUFl4jAX9MEW915eXQBsNqTd+700GeurCwo0QXQlSrnvri9y6EI57KJm/N6spV
7wgk4Igmp1TW8+AGdM3DO21fVOFmmHxDgoLCDHjC7pjVw64B/e4ZJPnN5zyon8WizfSnvtL6z1YS
QIqe1fNVmpbOnd0rYU4yhN9+HQrceUcV3lh/XtLuOagW/RYgILX8R4uGeq1mZ8v9hATESTiyXYiW
13wvhyLs9Csn1lF/0iiakb56RXLLMeHvVmYxuiUQg+EaTbhKpM0szzbX0oVPu28mREeNrryP9bi8
T7Lku+XGK5pUNRuQ3graJczt7zK49b2ZSJ+4Li36mVbofg+hKNwCSf+b6eb5ZiaecvDQ0TvqVraR
qTdOEhNIZZnf6CQTb+TMaaH4WaqsPi8pVbRUS7riSjMmNvf+smMNCf/lWK2nurawVyFGH2JlJHR7
kGTXe/9utl8o50LS2gf360ifXGychxWEY6ZTWkbiLoBc+HbNE/ggypkkpgWx0FlDJvS1U8aHHJEs
SL+k36mhEXu1GKvzdmFVVikHvelrCqXU6ZIhf7WHsthXgXtZORLKaH3eBOV0LwsLPWfLpHDX5dpW
6wz0i6D6rtcVci2aDnK8l1XhFduSZsmBsNuGsa1YZJ2SU4kXhX6yrXKMgWS8szbLtQzWQfe3aK4T
coN0BzGQgCm6LKhJh4jwEqyGB+tRFlC/CpZH7nomo2aRL5eZAxn1Hunto4lFVUJRqKLtX5S55HLe
LJZzsU29tmmYzK72aV+rh5/zxc3OP/TLdHDv23zFzZrOqQkIXDRBkUAdEmN6mNyZpe20vJCRYJoF
dcwNG3PzA8DnH1C7Li8R1X5b/5v9wJLlJY/t9jiwq+4macL6unMN6lsK9x7uut5wYbFPWs+574H0
OKmSE1BjdnxmULTw2hq90x624IdRHf7ytbu649EKU/VfPTIshhKRGDCIQsWXZOlZlRitdZKYhgs+
gTJu3Wur20UdKKqFAHMZmYrKyEjFsX7uJMGrpVsA7kf47O+e8RJXt1sg5W1NV33Qkls5MouiONUp
V4LbuO+ux1Fb6iM5dcueUxnaTqV31bRXU2mSTu6us9R8scYBFqVfukgIMdxc5gCpAiiN0+USWqOI
nPsCIb6HNqz8RPLTDL/oC2b22HkPtazz//o9d1/5MSXAuz75P8shWPwYX2Kx3ofBxLSQXYd0iSV/
ox0AP06HTkmqCu3TfpC+JdeHk1VH9ebDwN6Us7K+qVUgaQxv0fa4kwpkqECZU5G2hrH6ODEpat5u
LOhjjAvoDKlrl68g7UyNyzeU7xoMy6vN/rOJncT5VZ/8sjKwx2t6zbn+9zN+x/F+3kpwDDtgD8F1
YZuGuQ4Cl59n/FrlkZjRFv+RKVh53Xh+eTDdsTqwllmoiW+SE8eK2EcJmqI6yLAcNNXc+5Ymsa9z
7czJS9aOm5nRVvlJMeYUK9s5e8oSQDplPLLAMR2VRVBfafpK2bmJDsVQg1NyOv92sCwPLGni3wZj
qSH9oD3MqiVdMigHwLNPQRnYl7u9nFFYmJz5Xgc3hPKSvt1/uuJNTS5ADUmvjIfhXB3D/hacfjDX
1CdY+QQfHKRpmPP2Cfbw4p5QhX0WJC9UTrIDlxL3MbGRMdPZJuyKBhnTILZnSh3/OkS9WyCpYFSf
0iy0z+MJcBeEowxvI7zDzZNxRhK+7qPE3KIxoTkxgfBvcbg17eiqH/MvDVum5x9yAaOZaetZQV3k
aVqB2/i4XYVsW+lctlN8kSPasCUAoKKvDmvP5OhGHCEmg+tWpQb2g+0D3bO84lIf6+VaDm22Qg8z
+80nrUOKByHUXDt+NyKnthVhBKaVV6qctgiVXisnaH4o4Jc+9nbci9wn6aV+ie0LZsMncqErbO2N
r93IQKE2NjV3pUhPfurShnG+nZcf6YJM++9/eSDfqJUnzTC8/vDy00mzegvgd+vMjLpe4JhHR+jO
MJqAhZbjTQdjgXm8q6L6tJ3C5HiCePNc1pBuvpT3YmJn8jtAtT707qtJs+rM9ZJopIqbYfGgapS+
PcxmA9nuZrM1xVLidM4A0AVG1dc4MSTEclExMYx6uvUD71oDCUAW2KrPx0VJQQ40O3emEjfIgwPF
p4yqV+s0f86cmOVPWaOv+W+dmpZKgoYFF9kAZFjhG1ZvN0MdEvWiisz4DpCDdyn90iWD0kxd4J4l
4hYf+sVCeSad4V1Ki2ebf0Y5FRkOtdSRBZSsd9Q6SBZEBXfVg2Gvz9LdhQGCZFWLioNaYU1pv1nJ
AurNSpZNEksWXG+xxMqd52dZrclCLavhq3M82NSkTr7UAfFEta29WxWUTqhQC/Ef+2xfpvzDqp3W
3Dc3siiQLitswQBRdgzPtVpBDKUJjQKubhMcdB7JARt6EZt1LTIWGsQwR40iMYEDs7q10Uq5SexT
Y9WZMvzc0owKzY3wtOthGt3G3iII8QmpMOsim7r0c+a56UCpyBqlx7Wa0Mz8xEypqWMZ1IxH+qAR
8k8rDxltaTrqbR2P/Wsf6X+mTnt7evOTWOIHYQq1Z9PaXDWBkz4OLJOO/dJLLrw1h25P9fVrcc76
07iVluu78w1z34O05IC4S33edmBP9a4hO/+fgyx+dRVTo/u7jjZSpGffoQ9hT7/O8udq9Sv4fUP9
2repP0fhUz9dnX745PnAY1F4Db+n3UcntrYq1hOdfp7VxdkEV8e1kwxwowPBbY6kDUXV165Jx21U
uuKw5hHG1kmm8TTAZ5otzMVza6tO5WiZ/nA2yKjvU8dHQmE6+dKtev2FAnWUkiMku405ab7YkfVd
n+H8BgXEXhzk6NE0NV8gdaZIeyicy95pqi8HUiHN5go9W3Aikd5cJ+S0rmBs+wwhHqVj0IP8OUN5
udi2/VueNs2ZOTQR6f1Yf9gtojK/gr3B+c2CDzd2CuNitdevsvch2yNR0juny1o6UFixHyJ9CxXc
R8B6+QtX2ygyQH2NS63rg/Twpumu/ynO7iNx1ooUHXRTg+MNT/YIIsGFt1FaY1iOT5DmoVux2jdL
qo9PNvpLZ6YLza0MItBTP071czQOAeyaLVC5ZLLbCxn0MhsZEIJJSyKqYOMc2De9Ci3BrKSBUCql
5qADPHZhwTx/kRkJzz12zJ7ArNoP7ezBnjdlLXCLdgAutThXzOudpw/GbpbYDzXG7lCOACvW+iLp
oISsZ6S7tCx8ACEKHDNYD2OOrMRxXJYQWsFiR1kvxYNjRdWCX1MroBhSz8RD+qDGSo76giSJ2MmA
o7gmVeDNtZ+aGzYoDrvTwIfYgkufmLVdyJQLCmdQjC++Uz5PdRT9WHlSIU4Mv3ieAjUcSv274Wmf
hqKLXxA9gSkSObhPEM2NJ05mLfdahK4dgHvzYE/GfImiYXtpRHpwML12gRV+9CjGBiwJs0ID5mEA
q6yu56zQs8fTL683LMGnvnVfr5dUTfypgXZyu148p/3pv58BG677YQaMJrNF/Znpw6rpuL6n/zwD
jlO3MycE45/n+BPjiRK86MobFpksqdZwgbjKLG+kbxsOYm26clArNJeotW/BWXdAlpFnFZvEBXE2
rSZbrEWA6EFnjfxnAJByV/5bTtj6RXUoLqwDzNFHqQUf8UnReNUtkn2m9DlLhZv0uYrKSoyhDAIS
qOJtfYA5dQjL0KIvk8t3TFLbtqHsIMouozBLpS4UTF0Cz7wxVDXop7q5fufzbn/ynfs7WwnXjekW
ZNu9ZJF/nWhmAcaw9QBReOOV1mbTVaAOciYHGUjSnim3MkHnIIIh8c1mH96t5QxaUwz3zj2E9MlB
wgToBKIvo67ge1DVU3PpdGdL2aN8qVI8cpC8j5wN3ie/YztIGnuKaIHf/BySTiROlNM+IE3Y0Pyj
uE/bMxmQXNNuNw+UlLevIaVbLufV1fuQu/2HkBJND93kcnWz8BzIiX5gSfN6WJC5YicmvfIR/GTP
Ug0gKENmaaI4QnEibsO7h/fmW3jRelJAHUjhM4oQustMgT0J/Uia+8FTEsB7s5jzCyso8is37imv
jSsHcGCIXuYNKW4u9xZh96vssj78+7/LQG01vavldB3P9GDU8gMfAVrIaz4sTFtgyDm0FM1LZqHV
PFutcfBWaiLCeLwaksQ4SFff2/pBmnLo1ICcNayMYNEbr8RCbOHxQ1vDS5uLXi9Po2HwvoEJio7K
uAue+UsE95WFy9UU2sFtifzScQq24mUwKvgSQhemchStWYP7z03fryhR9fcpqhstvKqw6DUpe2T6
mY/+6HwrLcejaNOmCjL2/4jsKLvX+8oH49/O56Dk7N/aJEeqVA/iu95f089N/ENm4mlcLwdzUpwe
amK+O0lzc/KW5K6ZoTEje4YUtn43zBMkKooyq2tqVWyKarI0hTcLA8dTLCvKgH1DqknHPzJEnlwm
XQ18vXra3+Y6rApkA+qX1YZMTX1jS7f/6IZh+gQ4CbozikmvkTvpb7u5ezWFpu0sicv+CiHu8aTO
Tcj4fC85byrEq7bkmKSzLC9JzzvVmUAv/R8e4Z7v/O1egfiXOkgLdSbD+1s9ZLsaU+b0S/jSK/kX
2/LiG1BlsOYG1v1+mEv/IieTerN3uaVGNeIaZud7H1Cz7DyOyeVCqWxv/jO7a3vIxqxe+02Uj/aQ
W7/ypDz6ZQJveFtAFd/qvvkpc0vzXrXGzrS2lpXkh2aC+tUqff3ctMDjpn5xry8ID2lTDTO1WlbK
Cq+xjO7gxP6lWOz966wkR2ZUcPeBGeQOOZ3h0Myt82S3igi6nLhfaJl65Z+sroeeRaUxpxkRI0cF
/g/wRsxpRo95HJXqd5aDqKDY2nVw/Zp2yy2SQUPPRsDKxOrgxojHo0NeIjqn2l0JQk+GzRRtrRMZ
R2w7QI9mtF+HrLTzjTOxh1KjLU72IbHvW+Amr3vPFsvVS3nbyTtTzgAN/V7kpP/2/l69UKXJvPjd
4P4CFXc1aMAQeCH9aQmv56K1zTky1+BfqqUHtmMYz44WR+dGiYwpCrnGc1h0OdlW6ug1pFjh4tX7
ezcoLmVQDjF6b0E/GY/iHmoZiwv0HGTMdllDSmxpSuxIh71emkaJtIujYovrW2ylw3LGZq17XNlk
1YbMAB3ZhbdyGLvQgR11CZ5LzTYg/WeAxRdo7NYCSaM1sw/oFF6kkzfnzWUPsTjaO+fYGIvztkWy
xG5yKOCKPq+u42Q2L+beO1sGyMEiSB6G6nqImGUefJinLxrdRywl7S/RrziHDLVqzOWFmiNEVepq
ZVleFi+5+bG7T5z8BQgjOkd/syaIp1OxlRTMukxJ/XzMF0l7MaL12BhJxkrzo827nNI+vjm+Jack
RILWxXHitDqItng6k2J+ORQlQreZbtwVc/ha5C/9aj/qxG5ZhO3gARmAmPFgtewL7f3/FAPxc4oW
DOukXL30tz5dnuTFkq3WYaXO7Hcr6/yTIJlB569uetALbzpd+J1/Nu3sdf3d7Fs+TRMg5pe711nT
d3d57dTH4PSKP1snPm69fH1hxgj5988WQRtY/MXCAzE1DkQTVD4eO1mCUqPXezcIv/k3cmZplnez
Ip9zmq4kK/aBkfT7eqLcfNNOD1sUsTZaiMcDO+9Po09RkaK2UvCHAYk6RdmahwDGAC62bjLjcUmD
34ehzA7SNWf6AMa5/ixj0pWt1Mn5UMmd28EK6733GLOye5QxKKfHcyDGcOTn/locvwUT97mOLLJy
PnDc4UxSS7lsxcgpMCLrxoeLVuWvPmSyEIu3btAE+9AtTfEjHkKE7lVQhZd2mHd3sTl1dwAMO3RU
84MbBeW19E+9193J2VyULMSoavun/t30zV7iSGjp+jn+fsk3e4kvcQo9Ql4JpvmybjOUfJDfbCwd
SnrVlEOuzrp6dU/gM0c/7OeBvTkNEBG+G/YRmEBk7vsIV8sZ+hbcN+APvJtYDogMX7nNcAEK0buR
/s1E2tbom5SykKcRYxneDbX+1dccquAw+0VPcSDZZHYGSqoEjNiCMeQt67T37dkqq0Y7CiWx8EL6
JEXF+v21L5bNP/HbbZwUqOYCgOyy1bpST04gFnbPqODKKJtQFRNSIhE0gJgGpAvOt6oKVTYhA1tR
hWnAJpLnFrWUdm1c8oZmOxIG7Je46w+hads/kHE44evGf+oRpKxmoYVPI5kRALcwCfmNG17x8M/O
o862H+bEbY+RiWhfFAGDZ1ckPixjc9f49Vj2wTCUaroFEjmiYGPQziO3Xq+LD6XDqgRZiojloPsp
EgtyGpfsxVkk6Pcu6Z9d1hGRh/6LJC6r5LM5F8OdNCTPWQ1QQzoFWt3SJ4cSpu0LO/bbrTRC+opw
XIBuvXOX7hrSJmgXrByqS/gyrSV+kKIROUiJyVZXIm2o8k8NUByX7/rEZnfppAplbysX6GohA+wQ
Chr0mFq6Poo/1fClqSlQ/+hV4IATEwyUDC6Jwu6tyEIYgH8e5ZBVKW8+qz9IqwyM5qLjEaWcpEfi
iCO1NOHJu6sgib2ZvF3FKqG9QpuOq4ixBAhiBDpbDR2u0gboBc/d01ZyTms1xuVJV8XrQNC3sa1Y
/a0FK9unNz/DgFbVmDUNkhrfcMrzwgbddskq6g9zLMIzW+ZYo0LMwIEFrLCfdPuS/dPz3Dj3M8d+
ylX1ll/AJu8YpXuJaJzzpAHQvmAzrjmWURh10ie/h6+Dsd0+qjWkzlRl2DQgUAYFXX+eItl1wXP4
oW59riYXfvcZxgZ4y7hmD8XEBAGsXbZcUq1/QKwpf06s7+bomp+0zMpUw2hLa2t4xQ9n7Zk3v5rp
yuyvRk/dwkUHXRkkFF33AE/GvZbH9QFxXFoKaaC62vz+9Wdal6ZCjBrFuLXW0AtX6yAPmW2rb7MH
WSI1Uzaf6b27bFzEYpEtxpEBXdMR4F9qwPX4sVeMbxqvtm95OoCYtIqvXYkSWDr0zs0CcdiBiWR2
aoZW9CVjrlnVRvqtJqMID7/rPwV+Y56DvfUvuiFKHsMEUL2YlESzyL1+9VoUrSXaaGoVxc9rdsrq
UL+A0Qw42ym1pOFJUkUF1BeZ+UVL1icqTYF+AmtahxwJXh09pGZ11xdTR3KxKk3vKS/sHpx3kd+O
QIsuzGwc2aI1xpsMQovTLliTJ61HVi9MTeNLVBlP/QzPyx6yrfu7SoXMLaoQ+inxn0L2GORZRDVH
BgN+zLqvnWA5nuuDtGQpKGdSyaDN47GL3OFhK4vYTZQXRTb1Qcz2/mntlotOKy7baLofF6/+0oew
1MWek16Uo9V8mSrj2G2H+XOSo4FcjR1SjqrfNzUgjjmyymlnBY8/u9dhlV1INAvlHou64M0dXbPz
uZiXo0wVaY5m+hs/D1OOeamRXYv941ZVddpxsfWr0vxf9e/2Xrc256+l7lCnRFc+ijWXIocbqpqz
QJWQyaEdxqPZ8/1bKuerEFCc3YDLN9wzX/aNxC8DfUO1AX6785sfH289+fe5F/tvuRffDPjvCPzA
NgOyMCpl+g5HazVdlI9QDn31Us1AsQFyEMRcbCq9/aU+gTYLpLZqNhXlXnLW2yPV33sb7jhtG5E+
8TOdsTz+MCBN9pOnU1s3ENFzh/nGZGp36kKIDatpBr5dHYIVzbcTGYGejyeoMkTt4vG1yLpJ4BrJ
Cyc8R+cyuwCK3j/DZfS1T7LiT8q8vkyOZz07VQMlraa/M6AuojkOoQ/m1v73v6LpfqitcF1dN0zH
IJFlQC5hf6ymLsgw5XUTtl/dKDR7OKhTp/6TB0mlZEycT3IWZbX7aVV9seqTM+n7Z7tuumbRllwg
+KGEgWGdSjp9vGvVo9Dvuy99MlDVpuBOFrqBRymaorB0qlcIGOUjmwTVtbx7KDQ2IVigKS+fQTVl
9Fe+YiyhmJnP14HZdSzkALmHC2/SIEm0BzamQnZ9OrL81RhcSF82mOFDD+K0GnuKnlUrLbzybgkd
+HXVmHLqOL20RwM9pLdAThNMp1bI21bsZIDN99fg0rcFIHiUoEckkQqSIScCuRKgFf4nbtPCz/M2
TdJskynRL9tAadCoTLRL8d1NkJofzuyRNbJM/eRgAdI4UIYFg1Mx/1Vyq+aOUndrGVZyYDa+OSwz
24CqHIqyXPEz8NsnlXImYdj2vyutFIXoN3QCMM75JrTVC8Ly/JMBmMYrogGRD2ANynCEQOPYUMO7
n4xuyIc3kzAz4aKbFzXNbVjdOzYlZEqyQsk9+SIDQo3dldmkpxsaW4G45cztoPE8mcrWuKqbZBt1
8u/GWpsv/C8MtnHCJuV0Pg5DEkPs3jQXKEn/se1gG8bcXJg0k5Lrmy4cOsioUZOZ5UrsmLXTMVyf
Cj+hPikKD6+d23fdvqbAMcQ+BpazwTHkp/Eod5hOEJuuTmVk+94STiIx5b036yb4nbsOToIwyB+s
MCI/FdgNRHD6tNygSsDk95/gBoECIwhcwfGm62xOUBL8z7YWGthnbdAq2tC//OXsH319tVE4NeHF
Do0wshGJKwFiTMM3fwoA6hsQGl4apX9OidnCnao748GB42Y4IvcD7VVD/aN09iUZaerLMBIfkozn
07Km4Y0MN3VnnBSZxW/vwqJppBQxD243MUkmoji/iy1t054WhNuQ8VShdztS9ZTP/aLvV5/og/F+
ybcPKYGZnP6HDYX/y9qZLceNJFn7VcbqHj3YF7O/5yL3lUwmV+kGJoks7PuOp/8/RFJKia3q6jEb
syoYwsMjkiKRgQj34+do6ofiFtM0DcWxLNm0YYM1DPXjW23ovLCjcvxbliCXKqJCAn0k7n4bORLd
lR6T3odPGJVTC+TwxVMM+ilQ9WE6C/4i4npdh/al4/nQ803IQtWFbDKtbHn+O6ChQCAKv9YmomDV
F0zi1SzuxOU60RWneO0VtiRRi1VmRCuXpAhHyzp8beoD5DzeNzs31HmWa/4tGhoxkvCutZSziUZM
Tm5bx2Z7q7efLNtrHk3Zs1aFZlqEGjvIzaa5hAeUnmIuuBMRarL94ONcVpfd6lKezd/34ElmtwtJ
SdMHPfgmXkffG+Jl5Aay6BGvou8N0fPdTYz53vN+QKqCzfv0aeK3S7tr9uyCCYh58FvOHCQ3d4ZR
31W8oa2ZYNVA+RA0Z956S8SYnQsjh+iYxiLvZe6v9h/jBe2GMvF5QGwGTyOw9HVdlNVtOV2CgbSG
S+hDmKLR+8k+UnV6FCZx0X31J39hAisDsy1kKwDRDfPiK9xE7w/79eN+2CmheJ9b/Bh21iBYULW9
+5hlUX/jkyCOjk2gwvfyGqSkbLRA8V8qLd3CkRJ/Uy0Kgjy4Xe5avUl2sq+guEG59ItuRVuBGfEy
8/n9HVGViXM0J5UMLXGpArBAgommuOTPqHiZZ/1HP8yO1VJryPegx6sXX7W4jthg+TFZIV2yZ7Ym
Gat6qrCiErO6jcywur126FPBlRWUEMJ7irZtlWzdyLry0luavYSVf9jFFD6fUNSAxFVs8Jx8HdrF
zx7wr9n/a4+W6rMFer4vAv38E8D6iotOPWSU4B0xSTJn3pdLUyCmhc8VaS3uhO33UOsLOjsGRiCp
zueR8MGqM9kxeH7T3qdp0Z2b+kY0HPTL74cM9u1Y8jPePjgE+uAf4rR+c3MqYiC1ts7UeoxHMSCo
mgCtF4BecWK+TxaHHydzhzzbXPynySCafEML/GsP7RQVXX+xpItlPlekjV0U5fa6el+X/w82qcmg
81MhMfvQIZb5DzbxsRGy5pVqAgUSLzyoAN1NP7SHYtpdGWITZQTVk2Pn9caYNl+iQ1y0qSlspp4/
SZOHMF09+NdNW7HvvaLjYvNUsO7vqS67SZB/QNGCTHjb2H/D3wIb0a/5SjIZjsXRwHIArLPyGB8g
JyRsAp2ABTSTIVVhQ7YdStDClVujOq5I5QZJls+NrMb92uqU6lhXO9GHdm1wIxMxUBapEtxJft9s
L03Rk/VUfUdlg3745BhqYXCjxTqM4tNdoqJLH220BhVJW280Evmqf/CSyupWzXTbBxCDikttS/4B
VQk2DFpzEp2KpBTwS+XqsoTsIVyIwYbRw4YpFcPDULfNmgpJSOEi0shmGYA0TSuSKI1x58a9d1+l
6ra0Wu25l5JiFwQBYsRTM4OjejEqebP9Mah0A+MuThzvXlHJAE5zfRhk5MgrD43fbANZIzPWt48m
mcQ1BRLpzE/JAMyQqNNvygnm3UX6GSUvfRuKDmFjm6SzgkOGm1vAwRbC6GfmubSIlcE1oFuL9odP
VMNAMNiSdsqQ91sHFuIg5ZS4Fc20qlDBmHK81+a1Vzgj5e4eU7BrMLDp1iow1fwGVWQAApFf3ATT
nTfZRK8Ejejl7j/1g9/6byIA/0KlZakQaMm6qgG/4Bm19Q+bJS/V6zaCKv2pKF5DFC1uo9S05nVW
V18mbsWob81XzwWN1o1S/1ArqHoUE5ZA06r0Vpe7n3x7gSWQYDoTvklbGPDt+u++mZIcnAY63JFT
xH1loauH7Me/3NlKpP51b4a+2cKNDGoDpzDJYLX+DmbTbx+AugQ5l+ZgqccLKFcm0TDPEjK4g558
E9FqMcApoWWchl9N4k5u0WiYhouWiHeLKcwqClbCdhnQUtPNS/STJ1GNGjfpU5whja1ytt4SDUfp
pS4QcZ0oVSBXOMmRnz5VWROuW2N895iCGBfc5m88MjK4Z2AZP3looZx8/JRf53AkUAWNaTkzZFm8
Y4js4VHcXS/uKN9kiuogAQYx/9X+wfeHm/Awa8chiU6KAJ4WZZXK4XiTdub73dX2u7v/wE+CrPTf
h2UUxZrosX6CFlkada2cAWxVU0zN4SD6a3irLY2wh6UlfEzr7IC6VrjktJA/A1D0F5FeWNuqgaS/
KYZHq4yqkwYui2DNUxza2bOkKsmNQWAHzlXGZEqWbqC8jJZijJiijUdArNMUjg8J8TSFq7Mra8on
imBhII+jrwlyQTNHl/WHEQ3lZUpk+xCl0K0H/D6XNdGqB3USNiGe4b5lM7cY7Dcxpksy/WEwWhDn
0xgNkZtDxuZw5nn5V80rh5ewSr+QgxhPkhTFZycu71BqHV78GgE4Dt8NZD54RW5+8QpyIzr7Lfzq
3dB+qvwiXVRGUR6HKtWOloF4kApJ4jf5OZIk+6sftemitLzyqMB8C56vCdjXcURF62SCpV3hawBI
jTgqDlc8msCoaS3QbQRZQLnhUah1cQgbGcUkw6l3gTNOm0GkkU3LPXauys74h43iaumoxTm1+HWF
DpAFEedH24+xFxfhPdmEX51W6joC1HPsJCC/UD89lF0VbD19GFZF0aWfSqeDZqsMvnJAShcWVIcH
R2qCk+pb2iyeOspo+GlkHlTvI3NG9qVj8LVpkEyemQOKmWkXnC22Mq8VilhS0Ocvvhx5SysZpUMI
u+nBa+VqiapY+Ty5ZlZsvfKmOgIBeHdFnQVhz56j3NfxvWgAPl92eeYWFmT9LQu0Dzd9r18s4/eb
/72PAQtzAyn4rK/8uaCRgu79xcnk8DkxDXthD64FnHCS5TaTaF1xGDsn6Dqg0Zml33xJunBP5bb5
UkjJz4NISCECnKRLEojpQ5O0R0N2wtuqc5IHf3TceVoowaaZmlTXuBvb7wh8hX3yoGRQejZQb8BC
muVPthOszRyWq9hw2SNE7QQliEpESHp4FYvuU+LXeEx2vbbj/ZA+q6CdEAeZTF3jpVNCm9shtvxZ
ngzFSjSlQSdBXjTfJLlXAMn6MGGVgwS1N6gt0YT1SoJ5gte9qxbvvdW0Gbg2Bajrw9hrrxib5zH0
gqaUrX0ngT1TVV8TL2k8pLt8/yguPzpgMQJhCGM1dKlea/Jcsjv1EE24aeuSOnwJOYwharIz8UWJ
A5esfQ3RArEkT3ozA35Xstw/i0FSwuLVT4Nyq3oflIf8e3jBm8vLUQ0Md7X0kkzKXyTt1c4T7UbP
y2HpDWl7EndR0Tcf73wo704pi/Df+OmV+1r0emgVK0mJolWicRKPRzJc/cRUhc7bkxEWyomHLX1I
DGUpzES2ELNB0hpBZViwroPQc9WeOTY9yY4rnxLfTnlwUaTOViLL40Sw5MugTi7NWJsohhPnPmgc
kvyF7czMLi8+mcbYzCmbg6uClNgj3+CVsKuO/D5cn9y6wPxpuGHkL2Gr76uuSL5RFbGqZcl6abIQ
YYdYVndJF2gnR7PhWp48Il+/eAA/zpZDA39v5x4lLwoRxeau88r3O0Dl4bpzY/co7q69w2QTfgEc
ztvLn6sbFfM5RctBCUb3M1mIagE94HiUbDA1tZz4yxDxok+IfXPWI3EJ0DmaBYmr3Meqaq4rb9A2
/K6zs27D3y1cKsOey0rkfvbgelqgByUf1aIET1hU/rKAT13MFvT8mZQmsYFBWOGmNHrkvKb1W5+W
aHEx3AA90anjahMu1xEfOuTc1Fdo4Vkla0E0lX+rqfloyLZPEnoAo9Tp73YZewex033cE4oS/pLt
giv7xX711zr7o7+Yf7KL+QO3kNH08eKNofUHC8UKhP0sa+P4angSC5QDETF5/QGB6GmBkv2YlH6f
2JcFqh2d/HYaWigjNFRDY/401AalCNsKdWKeou+yzDTuTRXGEVWBzFftlLicU/5KCXx1b0g12XWA
Q2iUG8EWksx331RGbEf0igv+EXL2M/TVCc5pFULj5WjXSC2VzcaPg+bku2V9SqxI2ZQ5tMeiee2A
Uwvl7bI8UglTn5rp4quqswCqbCyEr+io1VA+KkO7vHyEsHmpUQP8MPmc6SPEBYCqsqmnz7lMNXUI
5+lz/CLXtnZuHpKi9+9TM1cORRA9k+Lx74UJkJUySw1D24pm1Y7KQamTZ9H64CFGRTHk6r/xcCm8
ucyR+s5U7Dqg0PNCmpKwm2z3J3GJKosaMyje1lVkk3Rtm1KDp78ijDf5xEY6XBwD9aXzeJrDySLM
daoBhnGVaC1cyS0RZrStYuua8UGbNkrB0FUz5OGC86hr6lb2gmHVUUvy/BsPjs0IskEMtrKIHz+3
cfRxjqvHMM1h8yn1mGWLrGhkErMsFc7MiLVgjkSef4B9hdURmaKqUupHL+/kW9WtvwmzH4QuP7TU
L0UTZqYAhrsg+KtBhNCX+aXu04NryeF9fLRQvaT6v99T/OMd7SLxj8J+vQjbDzdhv7qJUag6oPXx
q8vVz63Rx5gJx5IXPvJv6rIjSg3ULxpeqBLwkCcKjNvA6Pz7JjUPjd1DpNP5znqAW34p3PLBeHcr
IHs/AT6fs6G8zzPNfO16gNS8218S8K2LYHTSY20kJOtKu18GADf4O727jmlzcW0lmPVb27Z2Xsu3
rk+qu2Jwx4kYS93krkyNpBIHqJ7HsGCijPlL2wksiC/LYNyEPU8YdJsUe7aUXNxYWRKvVBndc9EE
O5zdiLuoLmATicw/M5lqHc2B0TIEFnu5m2yhsE13XlTTe/X71fY3fgZStIbTO7Nr6EfEdXqjiWFF
ViYqWNdyltduXQn9w6AbSEKJ24v7FDjS0ZvbVCtUbYLoVDZte1Py5rohJ9PeRD4aoiqKxBvOGAhB
jZW7ksJhOjaCQVSr4FncSYhbPqdUNc0+3P17vwD9MDTp0Dz/6Be2xcYJvVa6l0FPrdnChXMD1cMn
jTzY5U7YtMlmTDZxd/UTd5muZE8f/Kg0ajY2hITraKQKJzLss8AxBb+04Dv80Idsu3O+4Jq+e+ry
8LmuHGevVRpVpEWvrkSFnriAT/rSoOSxF9V/woQE8bQDvlOnQsHRoS6A4oSzZ3dmSJYn79bDJMty
aSfdgFjdgPrTdfw0ZVoXxf5aIOgr63GasnQnbvQ07+eCeSUc7LUpU5pijKW7RXktAwrMK9nH7itJ
+DQg/7aFMe7dHmXWT/7oxZLHpdAFhJGgL0Hnxj2KcL9R9GhYqWm26VKjhUL0R1skAkT4X9xdO2xI
DoxZWL4RD/W2dpFBXqa36mMdDenO/bXJApPPRUCu6fP3XtEUzu+9MswBOUByhJdsf11IVQggr9rC
gqE/N8gf7AaZbZA7leD0ctotbE6UW+DH2nPs6LeZBQtZCwHIfd2WUK9jdkqz2mmNa89rd6qz9y0Y
UKDl9pXReJA0GSmciZB3Ia7ZiKqMnXrmg2uiMZZofXSIpksdsYiF0xDnxxAxQjTbUY03St6na6kD
VBaDMds1dVCf7Vilxic2qc+gFadNfR5qzVmF3ehRG+wCSMwGKfjdCOGcKgg1gDod1l5vo+vqe+Uy
nt7V+vSKdoGftqp6FhbieOoyjk2kxaa+MQ2tJXrT/darJad9inIeNgKSq1YzYTiQESmknqJil6jA
BjfrYyk5VYq8hxjLP1x8/DB89/FYLLcIc3yVwlQ9+Fq1yaldOeUqi++s6yUkytXOWV3awmcImouP
rxjJKVCj9NQW8jbJ2nOvNMpW/IxZqmkHqI0nUVmAcurQqfwx6BX/oNbx9ENc9U+AcxH2uTyscW+v
tG6QD1IML6bcmOjKUFp/EDZoyeRJeo5uYRzNWDmEGfqYV0fR4UmdsfXQXethvzuIC5wV5YGDY3mI
lLDZ1rVz6RSm37ldbT8GlBVyf4SUpEU4NlBC+FXZbLt2/FNNivR0sel58urWlrIVv3FxQSL94oZo
cHoIEmvfGGp4VmDF2NWNhn7G1JTaIDqPY+AtW/ShlsJ26VDdV0+V/cuoEibiO21cCvf/dB527/4O
As2Jc1uHrgIu3g2M6O93EoDifdqMCrxs3Hm5pWz+Az9JSptFVnVa8dWR9HHZUU2FimLYrpNAGR4J
7T6ICFZWa386qjLeXx2UNBseNTd7iCR946eBMrf7Ol2LxaILgnQJMDBdi4VmzOzk0hS9lBL93BTO
5jRWOH8Ye+2tEaoEpmwfilAixNrL3bzzsuFzJRXfEB127nInIy472S3V6K/2MMpJb5CdrsFfHuzp
eMQq133mO/bUSrpJbZ9dHRLPNOaSgtSYX/X+2nNle4cGjL0Lftz9pc2X4eCHrmctBoiL8BVD4Tfy
52oYEB8dtXOVqOqjnsrdrVyN59Cv071tJsg5GaVzK0VOCmDQ7jZ17JN1D0NZvjHtb4nt8XIRpjQr
jVWSo3QijJ2nTVi/H+OEUZvmsuVcvvGrV2HRjcpavq/Z4Fghsy5cc2tWMuGL6Tw2hhO3yRiTmqGl
TkEj3+kfKqWVjqLFOxwZIzXI16IphveVTjRnGoBE50/DxYyF2j64VrKvS0ITRcBeDxaUR2iJwx14
4XgpUKGTneI7/fw3YWpRd/5zlJoyRc3WptJXRYOPVf5QAFupnh8aHJefCupE40lK43rhredfmqMW
fw36sV2LTmHPJtjW0JcBcNYcyriXJIyLF8N05D3PWT838nx4KSz0EqAiLPaCcjN5GkDpvTSjLO/D
NunnkgXBnWUjOVovxgEhZj30OOT43l1YdtE8c139W6XuOjLPr42MkpAlheM5LgN3/TvXLNtLrTZu
R3hUIXeBq8N2W+s+0HR15ZeOubOzyjkmmkqFfIf+VdX6Z8vP+7cxzDeZ43WfZZ2KOFDQxm0at8VW
VlJp7Q+5dieBhZxbsMx9Q5x6JgYRMX3LbF9/VOxWW/Z+3q1ihYNbGiUm7ClJde/1z52bqg+5KgX7
POb0KbAmXVQV88SACUPgUK5NgTfRdbmYQ4GEcmVXvHmhbRylkbNbCS2p2NRBd7ySJMM/C7S6bcAO
yMHgsjUkyHTpExj3qWVPfT/G/erpRdI21PzsESV7ee4FfX9HgMdZlZoz7COE3vdmr7irCJGmOzNy
5HnktdqLI2VPhawD3ublmREcIJL66Om++RLHiTx3+vjfTIOeKuJ2PAUzJauiG1uBFpDjk7UVP+K1
Kf5tdVS1iB7n1lbse0WvaIp/nWg6pIc3MpXz9WD1L1kn72o0r++RAy9vTZ6hi902UBHIGz3ZmNNj
KfnqT25qQaLMmAR0c6lapVLVrcq2ANZQeRqcQqb97ObOTmVxO/ummdz8zVfwo54QxKoUulp8/yBF
RhdM+ZCn9wzECltLconbhwhYSSutL6OzXiv62YDOYY1YjwS3Tq6fxcXrjVvHRpVVtHoVmggHhsKZ
GGBOo6q4ktHZU8dtj3bDzDXUZh0MMDTOpIRx+yxz+mwNw8g8YT+xylLAB/yU1kPb1i/alDHsNesL
tfrFg5QiMgvKwF53cfU7BwCP6UbM8BcOzjSDI2bwXfDXtX2Oe3nnxMr4ReZpoCww4nScIqk49uwB
RUfj1l+93nHOGseKLbVmw7T5QZxgYicoOoQJhoaVMUlacyW6xKXL8hEd7QZAUmrzjWuHrFh7bWkt
+UZmz2keorrsR85ONClqPzqDrN0NofHkNpW5AtvWbNsokjZWVkc3au43S3kszXtSEQ6sxmb/mXLK
W8yUQBj8NnVbp04tqVb2dPyWDbOfxUFCsfZ0eDfktrwDGw2Si6qZjWi6k18pRV9i+DQiEphIBwVj
u4sQi3ZClG+1LnuTu/RyY323TF1hJDtPiuQha0bN8p+jlRr3ZeCl58EKgMSzukxiZSh6+ndRd6pk
dDEur5cgstc2ulyXN1bpl+aN6Ue3VOGkD6WU/d0bRfuAR7dQxJJlU5mQ6LCL/cvjXFGmkdVGj/Ka
2Z5bFwbzBArS5TDR+YiLX1qvcR8F+xiw89lwkuGuRhT1Rz8KlMlu+qeRMP8+RszD0WVYikH/B/Pw
1Yo2Q67C8jrVoIpq1C5Gr0HKwhtlMv1kFzWsmomWPTIYDiz334tYc1GlSCpYEeOu9avXwcJWDMgM
irGi41LOag+2OVet7JOjgCeAdsOeih1UAAxJjcLi9+alKsGGyGHThb4JTXRIOFcp9JUXWB0qfDWF
oIEjwd05GT8UgQ4p8pAWaROjKu+yPDXgNHa/iFaV6uUd7F36Luos9C1h8hb2H6YkbYkyReMUTVa9
r6KzHLc+JSZRMEcPoKVMRi/u5SJbuaUmPZl2lR3JILPoTE2Y3OHwzHx7IZpEwHTySsWwEU0qhgEJ
aWl7HMNCeur8bill9giZQFXcl21+mVKSkFWIpilb0poQX/+7KSVbfZ9SfIIiNZcpxU85TdnDnvB3
qX7tY6YfonXNMkxD1Q0drJ32gc9e1dyKNdqxvkLrmO/HwKbCBkjAOZGjdmVlnEFKCNX2EsvdSitk
4zwSL5p76BZ+aYx8kySe/mceW+gDe/qXwfdIr5FqOEtpCQ2Y2/w8XM088+xDzN7KKkn+mHA4yHTp
SRnAC8bI3x4zKByfHOilnEjR7yFhTe5h0IGJDLNR9dGR1yO0jFMTlGm+yQ1ImiBA9J4RDVYXTUkk
X/SKKW0nGo+ilwLry5RyZ1ym7Ij53F/SxmqFPFU90aJIujU04CW57fUG1pSJOsX2LFRXTSoNM49Y
ONRe9AifWHLfihhoa6+qzUpVoDK4EpUabf5uu/K7RmHXrCwKXOcXIlTRFuMoX5ge1qn/Ok+YIkPa
y4O38sHbrDqLHU8Zx/0pVPpw3pI3fk297dDW8bcosJCgMez4Fuijv0e1xV2Ssk2eoQu+hVeDrFbW
v1TUMTyaEDld5lI9szuBGkXMePLIdJRvmWtUpKn8YIhvQ5lzEps4wcwUneUoHG4y2AvyibJOXCQO
aRtTQod6FLR0SE+ikUnEBx0buO2ETyUZe2rR5KNoyZI23MRS/3GSHHVcBGoYJBdmvxL7lP/+Rfiw
EkKI3+CdZH316w/N/7n50tZvxf+bxvzw+XXE/xzvVw8fHX7xZ873z1x8qb/80limxI2Gu+YNJbW3
qonr77KMk+d/2vlfb2KWhyF/++cfX16TIF0EFZHvb/Uf712TiuP0ijKpP/tprzZ9yLvHzZeEwUc2
oC3iFpcJfx319qWq//mHLv9DlQ1D5/sPjRD4dE5P3dvUoxn/UHTDwsIjq+iIzv7xXxw4a/+ffxjm
PxyTMi4w64pjQCYDzwzAK9Gl/0MFfg03IXVoTKc4f3z/FaARMylQXv4iv1eqVBX9QzGCbGimYSpE
7Tjf2TZFYr9ikBwLWqUCNaBlgcrxwlNz4+CNzTAPazvYygE89VSu71AL7uak+j+Fpv/oluUYzyKC
ZDMtqMLZaMJ13k8XvXOoiQm8GyMK0GaLoVpwh3aXOpmzRN4xWMgdYua+BdemFIXLunRLip+rDVxt
2TKoQIYlCtRiY6mhsz2WzkKFHmOXxenIN0LnrEbp7roP0gRqw0zdamNTL3xDXxfg7HeoePt7eLBV
joBduCoTfZwVvBQMhMvhYko3udqMe7tEscaykmqmtipyUyMZwLY+Os1b3ClHiSjo3DDfoi5PbqLE
Q5acg1UllawEVVNsR6Ow76womzVu+2dV558b6Pd2lkPg0OiinEJBmwMEwb0F+I/9QHXrjdaGnyNL
KRZ+5N6DpGLRWDc1nNtWWlE7z2Fl1k1od84v6zYabjqzu5dKK9lZuoJqTxSdxi59IA8czxxY/xf6
qKBc7DVEyYNdAn7j2VPGOS8O1L0kxEB02wXGr8MCYJlReIrd5LGiIpr6n6C8t5v8uW8AVttRbu9H
8k+LVovaZTe2PdtLlK3TwI3QQDZNSJeTfuOrkrLpvGrlJEm3UdNuPf3vWUG2q+WcXXnFv8gzIfOx
gmYpSFtCLeiXHUSoS6twbgK5j09hUYZLBXXxlad0gPrbbNX7bXuIQVvN9cBFvllLnUWeV4vB8rrF
K9EOfV+MRIGaVqZexNdObVhK875P8xXUNYuuksYt0kdIGeiNvfHNLNuQgJ+ZYDU2apZ9m+TYNhqr
99y3AbYZ4NzORrV1FZgHINu6a+yWF0zsx+i9u+ku8ENC0zZi36HtPGlK90q6o9yYIHlPuRTPSgfi
iDynYrNOy+HEpvbJqzL70EU12UEAZlvq4yzi0SFpPjs4lJL+lDpOvO2VUOVpgahCS4cGQfWc0pDK
avaaC0uc1rZEGUv7qHXeq9dH2srxc2DAkZnsQthn9llJrlXzthwcjLVUrWEMkwm1c4jtE0PeFVlX
zqHURM87TGFalswUdToH1OqorAzXz7fZULQLHX2qeTiA00uzXH1Gj3Tu11306BVRcLIc41OiTWSV
g/PmhJZ+qBvOXKmcrbtU03lwZG3m+qmza+V5olr8tqskgGy+qxZyaEEbWHnFvhyjelW3RBOpKz4D
9xn/VIyA6IoDHX2nFksLdF4d3BteqjwiLrLQSx3mwpLvfBtLJorR7ucIuc+dG8cFdPLon8ENBVGZ
NMp/oiavUzQLBbTRlC+REd0VUvy5rXNr7/dVe9a7DDx4wBHcK+1Do/WP/BGktRKNMo9xFt7JFC47
KKl+7tlKwR88bKJYz/fgAVC9B8HgK/KrX47sDEnyn9zOmGu+12/KwnOJLrCOBbFS7JClhs4jDbx1
S4HXQQkzb1b5g7MMK4VcFqtXIEVLBaa6heuzCVW17GvfK69sTWEFzBwiFbUjryWz0VZq4AYrwo2K
Z6RbBfaRVaUk8z6yHiSHJTNLi/fLtVln1KC2AFCQmkPNG7R+BnNaUIch4DgP9fWg7deEQ+WNbmYr
U4v7b45mxLO6KW+9pJt0oL1NI6XKp2DU9XkdW3BTV+aLEXoUIhft18FuJbgXknZL2by2d3RdnY9I
QpB+slIU3JGZ5tgdLLqySHatiDwaQbonCeHCH9ATRmvZg9sVx5881ZY8S4sCoOb9mGwNSN7m7DLz
Y1k2j4GdUjA1/a3GSrtJpdDY9PECCP6aXAsBXogLZUTJg2KuUG8715L4eBFcU2OipOO68fLw1n0u
tdtY9d19ziN8E9VOcNMGEEz49kFcxAeIu3zU0BGehLdzsnau3Pi7sfLdnZvp3SqxdWenqBQfdpJi
7+Uk2KN6Hc8l04xvS36BN3n4HOXEyAZLSW5TatbMMCoO+nRp9Aw9QnBH2tBqC7dGAZ5yAnuODiXJ
DCcLoO7MvppD0j4qUTjnwE/8Qh43mVY/UMs6idirhF+M7D6lHHQBuVfI2pnazUyRbIhWZDj/naRo
ELhxmpneKcOT3bjzAk0Mknzjzqu1YZePCnsjlALNuNFOLGruQgJAfYZL/MGpGgtOLlPZUHEYr7oE
phdYHjcdWlNUoAYhMhHqW5D62ib0JyqjPBwoyXCLpcNOdBnwsl7Ecr4McytaNYHOoW5am1FYrheE
hcuFUcEVZw39PNWC20DnmNtOJYZ55CPXqUYRCXpJX7gWUhUOuQQ4vAJQ93p7JpblPQWUkkJtAc2O
FvkT7ClYtxW7jihpillpa09RGo7HPlTJBQfBuM+rZJESPL5LM2ef+JZ0ijn4z6SJ3MXP3Hbmm7W5
sHOek3qYC0EXoeVSlL46T/TeQ3KUUiejqORFa5DNM5JUm3dxG9yUqhrMlbFO0CftvFngZfgN/tc2
dN1lr6jhMmn5aQvd37h+Me516IAW0EdW867ypSXMNdayT7eFk4yLTO2dpa9RdybBSrupSj+beWod
z80kRxoUjXhPSftV1xvyLNRV5Q5RvD1V0sNJ61mFEJdDat6BFF1Hq/3AW8872P6M/+RPiDkZt4az
SAbH/YRq/dJDAgx2b0tam3X8OeNLvID4I16T3vmEyhHxnjpVn1M961bdwN4qL0/Do23Ix1KVZ33r
6zM5gh/YNfdV5t+4RqRTttg/prXuberRdDdOVgc76OOcpZHAACoqxHVPpYBUfxwSR98Rc1NW1A/m
swyY+1IHPAKiOkP4JWwJPpRdsknzouQnIiTmZeU2dUbtwdVjiHwdND8pAoG1dZC0Ox19Kg32cVeD
M2b4EgHcRj5AUHbZ9kHLxq3uKNLehW7wyajtaMrmlsfeLMPbXq6PfHyw6Uk5rWwphlml0paxWte3
aWBA/TPcuk66DhVgu14+QN3n6csuWth15iFLFUf3RHOf2fowkmioV8UzdWBglHsllUG2/5Cabblw
NFDzdlycvBamtKEyntUhCvhq1pSLSTXY9ijpF7oURUdxIbJCsLGxQzAs+rCueJOYi6h0P4VJaG+C
UbkhXHBnUTq5TmEgWWZuoO8qT1WXrWYPs2RCOHlDV2zaoL5vncw7ikvprniq6r1Ru+Vza5RQ/VK8
o5RvuWEmy0Rx3KPVyd4qbtHmBZPLOqE/q2lDaoVtRdJCpFfJRO8RfYZDY0hXfT706wTtg6U+8Kcr
bEiu/c5emDEyBFrZngDm6bLR3OUamWggjiAANPYBoWyg/5wgBBA2tTdrHTW8pVJhmMETHPRwRkv+
hqPWLisM/05culYZtmn92rFJ2Cds2uT/T915a0eubev5VTQUC0dwCyZQggLKoIpl6JsJBtm7G94s
eCC6r6HX05PoK+5979n3KFKgQAkGixzdzSZRWHP+FtLwiEPZuqxZLs4LBMs0259dJxykfObVzF1/
FTYlv3b7Pk2gtak0Nqo9pCGx1Ygfs35+SLI72U8lhTe38pUgiyXMVPvQO3VyrNe2O8n7RTXtufcs
yv3axX7RVdvYahj/tzUdzQ/fl0lLjtM0zO9CNr9cfa2ZtGjJ0KcBS9egqSe717Jtjrd5q6DrPy49
5du6YGAUlb0102vZOu1jftcU2y7WGEsd8AOv2vH7Uil6fkgIrNjgmKhegMYjv8M3wcHnEl05Ok/W
oy7kZ10m/EtGg7S1MsqdQ8/whgzq8iVxJ5U5W6tCRivGvth6U6rFuJb5vDccgOJoSorrsNbuvrbW
Zmsa7XxME7Pd2mUfB46iOvh+YM56yuDAgywyHvnOd3FG/tia3De/uqdL7i6aSq3BClOnDVN1mM6E
403ntXSR9zQ4p/La+WHUeahNQA3fFxkl658fuQ3ifzorj//81FS68ynKbZPOd+2xn9X3aZTyloM2
36IOMRc74qkh8Or2/XlyTnHNacuJjqx158RrHwzLoPsTlSN7jQyzs50+L5FVARqVvD2LdZOYanGm
H0eiNe2yB33qj2aayq2pMAordhdKuXah/R8fOUj5w3lFNTMpPo7raatK235KsANv0FjGW7lW0q/r
AbqvlfVDN5RY0O82cx2EKnTJOUKaQf1wXURGkDSUIuUgsL5NKq6nLb1OLEdvDbC6y3jsWn3Lhudu
u8ZElZw2F4fipaDWSG9fs4qZymo5oJYu8bRc1udkqtFOUfXoDKqyIf/1LVcX9TUTv2ulTo+1mNXb
0mXVnvC1nL/BMsLvBwcQreENJWn0GGvqY4M08M9LiofO001tDul8eBIYFC9qG68v7KhvbkPYeBa3
86ZIqm2SmOU7qRyUBEyhIXvDN2vN2SqIgzYTDxOjKIpb63bkImnqSuQdaWdG/hrXptxOrnhBUDZ2
y/ScdN2IP691t8VatYFtDeJoOvy/8uVZifr2nCCHoInqLbFYu+rF0j7Am+jFRFZ/K4R6WKI5IrGq
QjIu02Vl8BDLZsG3c8Tts3gjOX77dTq0qjY8m0ON+G5eeEdgo9041orjngRaYuYYMiPC6nOHAmXH
eRBF4+z4ze4QJjHCJwIhK+A3kSdfrtq0T0SJeaqBTXOaOhT6o65tIZ4WXS/PC7O2Vxi5Tlxu1vnJ
pDJEUBaRtIYdtli/niyFIGal+pUVEUpEp2MrufekFvOhLTvzotCFGwr+G17XgybM1FocFO5Kz6ht
cZWVXiA5dNk4IxqLGK4OeWf1oSIayOjFPRkZFRKk/ASplbWnNXXLTWZ3OycqiepLcjUQju3uIvh6
r3HIENeSPH6d++zQkAWwR26r+ko/rIe2XhkmBjcJTIrAHnibZ7u1CImDcBeK/fR7MWBCQ6DWmEd1
in8WvZ4/jT1NISNAwtA2xY+Zv8MjxM1+KF1Pne65uyPpnGPTIgHuBufU2+XTfN9zr/gB3pzRUJ6n
OK+Qsk/Ri9qNsVdjDp8Lm0XEEQnmHSXfcxsXu1nrxDtr1d0lqHhz0oIF4eKPUappo22Fcs5vK4GJ
nhWtw9aR08+0beW5iu7ym0oYV35e6xbXb3SqhrQ5gDJph7gBS3q0lELzrUVoG1q5vpLEwuPUEhUW
L9YNOr09uJ0NTWotI3Ux8Q/DyOgMGBy6FWqxaU2GtSpdVd9tHNe3VlZAtXW5wxrue8R446T0e0dY
mc+NchS4tm59OobT3GrHqGUMH9rVDYx8UYO4ksUhcniguMhLsnJibacux6/SuQ/4ZYljbaTiqMQy
8Vj0M7Zjl2M4E8N+SHps13OS8uTN53OpKUmgRctXNhXGtrHm/ODmZLOJYdypq9v4uZA/wc2srS3t
9cXMzde6kS8LOWwbMUvF0zM3cHL1oVKoVi/ipDgXi/5iA/f7Ws5io+gTDZ0tkI0SBbCPR+plM3+m
4j0cMTQxR6qGAAzTox+l85WOzY9clsYrObVyP9wDI1sqGDKtSV+aZiw9C0jTVxxZMZRIDNhWyqg9
OUHiGM0jN5sJBPiS5E50zqzTeK8t+b6sqvbMJhXtTK2s7jExtbfkP9PCRnm8Ngda2iNPs2z3lE8L
rOHa3GNwnaDPeespNrhQPLfeMDoERS53BAr3xKZPiNYuxuqG4PKaVGYRTtw1uIzMwyg4+cYl5oms
8xCkrya/JxwXSxJR1gg5beL1SYnveJvrrbC14r2dnOSkkJfrNcR1gmKqL2LsfhrZEMZOLU9U1Kue
VPt+AxO0+LFWeFOn6heDieCiEvcwpZW7Jwf+UWqUyEcUljB+dk+0PD4OIk2/xu/BxdWqvVAGknnN
6TYn0RAWFcbHsiAWEx1HfC2K6suNlGaPu01uZTWmDNCOvstaq3i0WvYK6VhWUM0LFvUi69ygslQn
yCY5AiTlj4ZIos2ia7Vnl3ZxjZve7y092zeyH17FUh2he5TP0QJfnNKEZIwVNLGZ62wTV527Q6cW
TkT+nqJuToMsigsSe4HeqWZgfnlbKy1+dlyJRgsckajTeTxEMn4hxVHhgVDIoFSE3EWp4oSFbv1Q
rFPbO/tRSPlzlNZboa72RdU4/RlewyyJr9VQlpdVUGwsq6HhkKYCGOXZPtf06A5Fz74jc5PF2z6h
VCRe4n4pOXZRjpMyv7F6fHfOouzySQSoTrLLSiM15KSiBE6B04XByHxK2yZIbad+qNyYjbYUpYd3
bzjFWlC3DLEIrBv0Pw+NWs4vK/oyWW3kxGbFaAMgIP8gl3546FBBAI85+SaWTR0U5fRslPNFKzrn
o278aXSHz6iYrGBaWOYrSrcZaLGGa9AGP8p2mDzHUc3zYLrDNl7HGy0/wz4W5KZWBqN0vf/OwmNf
+ZLNeAHtSZF3WNFGaSNjA4BV7DnpDuPSWbhzmnLTSq1D9MwWwZD3m34icS7LYT3plf6H2S/dti6r
+KF2CjLK+UOPjkvkyqD3RBarqU1MU1M9IY7kVrnx7ihOlR7XJwtA29Sa6kCWwbDnAeieSFlodqKd
mCilRmp4dIcAu/zVcLLume/NNyenpQiWZmC9VjrfrbL3odHJwBzHcV+X6pfqFsPZNtYr0oEcowvH
R2lEJiqcrD9Zqt4ggkd2cX/FAWcB86YPDoK7j3irIk5G72Lgo82G+ZA6ie4X+PyPTWw6iNTLY2s2
2aZ2lWJncYTocVn4cZnUPnwuHjy38yOiBIRW+6kZsZ/Z78BnTdhCPIQFsSeeTGx1X8XlkyQS5VTd
abtCO2pNQ9zdRNtJIdxXq3Z1ZMaF5jUDm1MjJQcKVhnfAUbb9Ia8xRM4Xk9I6dYhjffYyHW/xst1
0MpyU8dChk1qdfTWYK9cJ+emrHW8p6HPumMNdVivrsKyMYys2qayHVV1PA8580mrL6RkLOvsu1Gs
7sGqSPUgZR6wFw7H0vWQ3pnfLjUqhwUzwda1eAys7SVxVUrBirkKtca5g0E20xtJF36mZy1TtNqG
wDOcdG69sXSJvFhbAK4t5Lt2UY87tMgMIBFnhzqWRGSmPU51TWsejXZ5ULEGBjKGiSdnvz3VRUFi
2MQ3aqnmpmmXUHNH8QI+GNFWU38RDjduVAt8rMubN0qlIKQgccN0rPaZKW5lZSI+ducR/Gm9q7js
IRg791QVlrGVwqzgAKpi66zDvC9+ObQtfSYSR3dZryc7T8V2MoXmZYmi0x3IfvN9WRcNPb40gYr7
+svoqbbLUrR9I5EcMKvZLp70fktj5Y+hwgSgLvnj7Gbqpk517UBBUIYFm3Bzci0kgD87qzFoc9BV
1dfkWgBicAIeUltBWCn7NKWt65YHTP3kZj+nJpxAm/pxZ66GQrZeVm9mkuX2TeK6G359y663gN7M
QtOQZc0/S6Uaw9Uq04Cf9XKbs/QhiU378h3R00biNA+ZdZjbpPHIRbH2UTVhQbMHYt2aOtlQbUmS
Ru5mpxFRAvNPb2zRDEWbTKdsp8pU/SDZbzZGrbrnNt4MYyic+DBjTXiQ+eeq2De3nDKiM6xcnEo1
y0c6y+2XCabZ05uaM2/Q20DplDH4bxUURG4PvRvE8UjCfRbex09t0ne17I5NdRtrc7s0OY4kTnNn
vfLA3tsiekjH/aKpN7CpQ9qV2yYtiQEbd1nUHYcSwK5BuKY38a6zgJ0Fdi2L/o/4Xnw3Pihau12b
n7TPeX1W/k60dEfU7wAiKN8hYgTRdIxLcbnTDQ73gXZvbIorQaKtawYQZwc39ZsRskzkO86al2mu
mSvnfdymQdyw5ky6DmXqTQm28nbZ62n9qejJToB6q/qPVbpk4aSXRpt265Rd7TF7s0ThZ4Vycd0J
6N/AMm4hWC5GN72aVGByTA+ll5OWwHETiU3XNO5BpOZrg0T+h16MoYHZ1pLrknhC9hu0n95yifWY
htOCd91cvaZWFbbxE4f+ixwhRKlu6swoGAdKLFU/sYpDGkHsGctW7VoEbQzhwEh9OMj1IIsiJJPl
asbRs7toM4ZngOnRW+bpZciTPdTcnkgu33TLW6oZl7lWfim065XOdmW11GbzOWtdhnytftatEfC9
2Q5ZsORQaTLeoyw08QumH7oiTistlfE0+HJ5HzTxojTii4qb86R+qEq/lfEgN62rv+e1tkcNeys0
92VMxqtlxrd2IAEHJe9kl3TJmNu1SsMk73bNWD2OSnow0uUUO+rHXOhnBTQhq6l9J9BW8RoFeLoX
m6JAeGLo0Vtqahdwi8c7ERLDaros9ZEmDoYrue8kOcNgI0Ps7ux7klpWvOt2NfyYsxzTnX0XjxTm
Y9TdPUuCd/ZAwxVLmNJtGIZ1f26j59K1Dl2x5Dtdz3Z5XBkfiXKxo8iT2sCBjAKnqu7OT+GBE54N
ByRTUI7WW4cU9vQ7jsNZwlj8rJI1mIfyhGL/RETCru3GPVWlezOD110GbJ7asRndI0L0QI+1Qyua
QN5HX6f+XOgG6g2It5w/VxPgncEZra32lg3ikE3JMbaWI8+DAILeB2ULRKITMCb3tmttZxIzFdjp
dZk9sa4XJLOkNq6BPSmhNuQEiCn7DgCxcb14ksNGZa+bjOLRbDTOVWI23Jy3ejc7T6vQ/sgV6cs1
Gb2xuOULeKQz5AvmxHoPZH6bdfyE9MgSInWbpPJRaEmQqMJXSeiJrfm5rCweh/Y1IaK4XLLKy7Te
PvCmeUhXI8wTn9z0zE9GdDd6q0LYz5nla50FtUiHQB+RMdcs8cXqdF+2yMYnc9jkE/G3Fdsz7A3g
7TlpuOHvCf55Xe5Wx7oprTwmOCX9fiKXy+i/jHpYNxKeHWMkdlvXuk61+xKQMQfogWBZRF7hUHI9
2ASTMje3Wl56i1+VYKay1LdF3v+B43kHDd3WrQ/vfCqc8ahZ0XM0/QTfRfLgnOcUkqERZVB3TmDM
gwaXUB7zJnoqpLFX1u4xS/npK5IQ3mzT0c9b2x3PcQ5v1AL4sYR5Ltq9ofNEw+w57xY9SvfStFSP
Ft72RVYa3elXskJqT0msJBzU9mhm5qdJwdK2okmSWr8MYjkvfBW0zEutczwWPHLjvg3Gathb3VUd
AXIzbcOhum2novGqTiAT4+umwoIwAz51GzOZn82TUrZeV2JBQRiCkg0En//YpzEbB73Jtk1nER0g
AnfW4l2KoAIBrNlsZn0ttl3R/OBYtfhDqXGfcoIIovYsDqTBFsdRo5YuquKdnN3rOIwimMRUe1NW
faxL3+7dHJoBQYWxFKeF7AlXexBtufiJE70qypA/5Va4CuOz7ZTsSiC+M4nxeUVtEpELFihp1+2X
ZTmoivi5QFQx0xzcVWpBl5f8ShbXQ05wU0t5U7ljNiR76/lFZEPu2ZjyPbUQpS/rj8LeEvjha4n5
u24muET3OCr0uVbU8zmi99lzgKu036pELbKW9a9Ke8cGtY8H47NAWlAcIzo8FTEElobomKfJuc6G
BmMrgT1yPYv+YxqnvSk+WBs3ddPss1bdDlr0EGnKbuS4sQsXNJfVZe4tL58/nGVv0wgwpzriQzPI
7XyvKws7Yf9O/tY+6yuGNYgS+CKZATms3UF1rJ0xFxfg5Z0BGgxbH+MYbHRubFQ9h9xqw1FMGPib
Cd/Gh5M2G2Gu56ytvwb+DWNuvpyRaiEO1dLRo4OYIIKnewAamczpDTXDB5sSgXTZlgFpN5AIgLuP
iJ95zn3mqRee1SvAJ7Mx71cT3UNpVF3A/bzpEhucBoPXXGwtt8fd01hipyFFdTPrnTH6UiTrG20o
HK/GL2UASorgglGhk+LSLP6Pht8HqX2FnytW+8RfWb6yXjpjoC8ITsxIk3hJzdkv13k9Q6WA2hk9
Vj4rrbw264ogZ/VnhWyTwLWxHM6ZQ3155cBwdzs5LWS3Qnd6SVo+ZprxTG/B6mkmmSlJxoSR7nQ5
bXoL3QaexodqX61p0Ka47AlTomY71T8VcP4JUIKdU3rjfdp1rX3CAjtOQzDB2veOvIstt9UiAsWV
LKKDF/fCd2d01P9PVH+7X/VdM9f9q/LvPwkF/z+RBhpU1KOT++//rrz7P3SBPz4JOS8+x+J//dv/
/Ls68K8/+Jc0UPsHPff3BDDDMXWbSJT/kAba/zBUR7gohk0LUvxeFfrv0kDnH66JKspyHRPhj+5o
/5QGWv8QNnmO5IiRAKLaqvF/Iw3UvlPh/+b7Uk3MJpquOVhP0Cxb+r+YTmZc6g7yjIYbqbA2K8tG
QJ3cZmkJOncFD3Mal+czDfIPMnL2M+UJ+3JKrECI7EOQcYxsIGcAAcOkdsdGEjY7sUfG1YNuLIHD
5UgC2TVW+59JqdQcXXQzEPz52Y0EYtAC2DDXLjdorVTMLZA3+j8xbGZBmCbxC68Z0NbBaaEcY3pQ
D8ZCFFra2u0WHHoE1RQZYpVp9uP+XoGQI9WJFkImKoPtH16sWEeL74a06Vi3PpzfDobgjaDPzMii
JqTa4lkjWSeUTXuYEScY6aFKDYuZCTyi+Z3AhOU8Dgnq+oKkTsNMt65Wsyxn6Dc6rGND8WJpjnvT
TkvPzJqf0QzbrJL1hla08euhLb1V4ZC+hybZpJJaZqsEpPSOBH/RTNghcPTHtfdLm+QzCnp5noh4
IqinfTTmL9xRxdFSEvDXrGY1EcDuMeGDx7owS+rX4eprYhXvo0l8VlZLIWkwpw5S69EuUGBvFVU5
ENKbWceZ6lyiTUNJOMKVTKg1aMcWbpfccAhY5Y+yrtkPxCHXGVeXau2po5QjD1qjQ+pkFBdyo2qY
5+g66cyFWYpWXHWqsFom/DhmhQRZXXaLUW4IOkp2drl8Qsnj8l4qfZsl6iHR5sgvivRLnyZ3pzYG
YtIfGnVAOzqP3xbkNjKT8qz0c7nFtiQ2IzbCq9Jkv1HKb8tOIfrTGrUwE/qhwS50MufHaVSNEwf2
qzqNHGYp3EGT6BRrRhs7jtE3xmsge6ff2KJ4lC5HCADd/Rd465fR692i8pCkcnzl1ZHdOXnw22H5
+YmKl4y+amE1ShKaoYryTwn1f1JQ/xcgSfqH8On/j/+q8/b9eyTg95tOuGjIEf4i8TX+JRJQ7RZ2
eXPmLlaK3q+WvLniAI+n59wF5nXyqPOLBQVpuuwiyJFVEGH5CTBG83b2OevH0YzQWbgS9Wc0lr4u
ODvm9o4zpfrk/+2Z9pea+O/frMZz51+/XTTIeCFVTbWEQw3n3ffwt4IO3pR8tUxoKu8WZn9NSUmG
l4LGGLGaeLJdFq27hWTQ87eRWNJjJjr3nMX2JlI7+0KAqX1px1taLc65GPM26HQ12zgUyBzbKeK2
ouyWI3UmENXYKOnQPZZY/h9XyJEt93DuVVFXQ1ISWrx2uJxWMx23GlKOrFZ+xmOjfiiRFuhafi74
KZwHlVCP3NQhDIp03qhppN8qEOMtepTEG0mo8nno1e8Gr+C3l9csrlkUxBz2YpoeVGEBMdwvq35l
hxbeotIyrANKewtvgyNzB0/uP7q23kRTv+10Ir4Nq3ozlzkGmqYx4c+XajnspANENKrwXHhbrI95
6N9VMiQfacmIjgvCc7+HqvbQnOIgc2IrFLEpQr2zwe3/+XpmOEOad//S9wVNUrFz7TjxYsh8r2yJ
pViYZ8hka1eYzupNt5HBxh0Fc3UteMPOndU9rD1x/WZd2l45dPGJohLPUQuyInpYxnDifg2/P4p7
vYSg2bVxGm8HukSfc/zKRysm+HGey/p5XbLhSSF28v6174syOL+sHP/v9ytZ2WWgKh2VeLVymybT
YEegKqy+X8Qwf7XZKrbfr/pB5Kfi3pfx/XLo8i9y/dp9ZMYJtWC63EzGiK680ONLghbm8v2Rqpwi
IQmEwnJucYqGxRqz/cXmtcSVekq6BpksQOdlscwymNyRHCidSGvTHk/O7PRB7WruvgBbNoaxDRxN
hSyEQ0WIRu5dKc96+7L26ewb8UpMRqudV562R8u03eNUiJwFfR23Jqq0EPZR96oCLr6pecB+X76/
QO9kSF2KtYd+MY+O474PS2dvv18ROHcX0UzGTmub5LKYUXyRbS2PZpWF36/igW0wio3xgNDkknUS
iWdkmjertLpD47RIrgocP55SrfQlVwqq2HpCOWwv7jWGcmQ+Ttr3OVXeCixFDyvDNPJrshDNsRwC
Q1bysV73TZ0Jr9HrfEdb8MnUtCksykuZHfJ7E1eHW4BtFBEYMq3IQ2fbv3B0uMBEQVUocUjYKL2b
qxE9RZUx+HZXtGfC4K/zIDwZl1qIiudkIK8jZAZatbede455Om5cawLDR5+cIelYx17Z2fCSNQzP
I556xSMBL92AcmVQZG3+kKZL7E14yC+Nwp1HeWmo2v3w3gAQ7xNHfY5UpQhzKH7IKOvIu1L6Nojf
Q2s4xYMc5OAXRv+hULueyaV5zh0J177Wb5zC8UMe3XUGllm9wUAPOwvff9dnTwWYxxKzAGn2l2uU
OgRBDrxVUuhoDHa6ZQ0c96qWPE/ClDuyI+NNv5Zr4HJiXDp+PGhxqIkRlsFwjth3rqsIMN6cyC1q
iOtVrZF6hiiyNpqUgEfWOp1Bx2sSqCL49/tbsp9aN1R0jNLOMh8LJxEPBv/qJrZS6yo5axEgQUcW
8Y4msKfaNqYLAK3zQrzvucJxr842ndwctYMRZc5Gtk51TNtJ7PK2/sSsZL8rZ00bXpspNY7qGI/X
cSzBYZXpt26PTShGKBDjfuljvQ5/GmO5nCaFxK9Fc8LJcGt0LeXY72BMG/Ld9OwRUQqCF+QvgH1E
e5CBfGjINg8btbXwpBXvS2Lf9UltqMiuDfM7z/D9EQ6V0VPVsj9hxDevyQi7r/fqw/crMZiDb87O
H0am8zO4XyKCjHdlhpjCUdq/PieKWWd4y2NmM/lH1KnNT6XkvnIzkrw0i5ayST1CfJDE2C0yNO8X
eCEZoubzIpwFR6REzGZlKT5ozfkYYImhVYxogwo3u/bRZljzNZyAvUMa0f66dDP0MsmxCgz8qO4o
39PO5l1U5dbZEWsBy/uSXt1oMm/rKpujW1YffV6L2/enVAOCCi5mN1vGM+gn8Rn3y/dH35e+7ZwQ
tv+vzzVtRYHOP19/fzlf8neFqXEzJO4Qfl9ciaAfO2m7H3I5hBEChw164fnNHNfDZFrXzIj4TfZl
kC6858G61YvdUgk0L3rm2UyRzMCRemnNWD1p87IlJNC+mMSsXmo4LLNOO86p8sVOu2KnqPXZWXVK
PBVOw7inwcdzO5XmnzqnKC9pFVZe3LyFy5aNC3CrtsrN7DTnRO5RfVPmqjvMcmy8LrPHrWp2prcy
/h9rTYmPVDBLa7OgjcxeVcVSjsU6L36u1vkRQ8viFxlMRVtoTzEC54uVRhWqcgM3UDVJX12QHmTE
KGx1FHQcJmuysadBP4y6fex6o3gwZgDT0TC2van11xI7ZdzXlreMcfQ0pcqJlKssgBgL2xJ/z3Ln
GxVDeHAZ8YuNuiYlUDTs9XlmDs+qJ6WdgqGS8xG+6seSQvXT3z4fVTV+XSZKIqt7drlWjhcqI8YL
AS6AmIqR+1BI5LFa+leODi4sleJBbcclnAszJG0CQDsxSE1e1yRUOp4PMZH1h15khLm6+y7N2tcy
xoNSunwNwoiQrGZ4SyNLuzIm+oOxHOz6cayK/sMEnfEEef/oeMeBb2wN+AHHQafG/UvX1/tU0a48
l9pbQlFdOnbrXqfG/orGWXoIxJOLbibjLrnrrSrZzEcpoAqdJd0baDSAPGwywugETmRGedF051Oi
AmypUXFa2BPAkUSrSUqY7Q70CKmtvLr8jP2lal8dxTX2sQanomKtX9GqH9MVmJyT8ppY+rKzp3Hk
nczOlayx6SWIJQ8xcigMtwCSam+d6gQP+ZJQCd6uPRaqqTvk9lcnNPYkDLpb5Mn8clt6Igqa6Qtu
kbij91Bfk3aLdj4DQamvrd4oeysdfjXxKLZKMjLJLvo+QUFbml39XIqrlWmP7lzGB/THJAl3SQfg
d9cjOz+W7Kp2VfklImKNqIb3lkqm597sdZ886PJT4HYJcHtauwxQbWr7wCnb6qZqaCcdThA0jo2H
Yn32mdUfBT2dPs8fuR1MtQWDMzFe+ExFwxGbRr8zlaNTrBdJYLZvKcDjyDEyWq2Juu7a+ZSYdrR1
3HmbSjk+DObZKZr0vYP7kFNNpbaaU8zUkhbShK6TVzQFxB7lxGMQkZWERwnrltFW/tpZSjB00ZOh
xHTdz5SXmkgJ57RUgb/Q6nQlquvWzOEFHGwuZiKocYXL7gnf2FvT/FyoYnwVBZXzpeqbUkOF7sww
VK5RB5Vc440yx4gBZrZ5PMAmM5XTHyq+t33LWOsZcawc8nu4iumC+PVM00OkxZtiEJe4BqFevsvK
Z31QNxYPsmO3dHvFfc7gZ36Spg1Xmbt7hBa81VQijRG07iNyGM7VwC+oxDqlOnLeW4gKthhfZrQm
oHPF+RsJ0dL+11y4SMQccots7s1FBfF1SLfD8Z17qtl/tZLbtjVH1V+Nk1sdXHN47U3nmW6DdGeU
k3vI2ZPZ4fXdkqKRcktJcr9WG0FjwzOxppzxPtysmdnEsVwvpUzjfvgMW+JU2r2czd7jdm0RUQr5
PhYPUdHWp5g43MChlNbhLJ7I8g6X+0WN28aXmEE2WBAyzxQ9+uwxS/0q4S4sEcWj0DXf1OLeLwCf
6BXlnARRJx51pVfeswWuwx60oFFTZNqoJe9ic8QM9UQRYo1enwABtE2mm26HWT4h+cWIXZcPhlul
10UlYz4ZukCtKhcoyRrPQuihai7jI250H0k8mVyxOx5jyl13lpM8IcWi2VNd0+deNx605dERc3yb
YX0n3axOZYKVSVmQ/DM+QJKQD2Xi+KB1Ov+oHfuamxSD1vaSB3llvlt9o15AEnzuhfWSN8vq51mP
nyhqj70ejdxzxY4szv6gud1DwZR9qu6XjgLDPy9yEmRJlU0VfH/OSRLlrheAl6l+5aqZvWt9Mh1x
TZLkzC36XnU9XOOCNQHFXw3ibeTQb0t0B69Vo3jPcFf4I6wftILyDrTn7Iu1NE/0p5unctCeozlR
z/MszGv2v8k7j+XGsW3bfhEqsOHReQ2A3ojyroNQKlPwfsN+/Rtg5j1VlXFPxTvNe18HQVIUSVEw
a68155jAkyGQ8IbXu/3yGCy47Gi342OpkVXd15N5G1ULyXOa1qIV5Xu4mvEMv8eWClwxHcJt1CGT
r0d7lydu9kQU3q1SZNoDg8hmI6o+XtlVnVSA4+3yyBIQfnT2fehYtZMX2x7NYEI6nuZyb8+ELo5h
dmwUvd8tLvct3OoykLsIYtljcKlj98bg/Hx73bTMNnaZ68C8htCVuXV+M5BuQSCnfka16cFWMny3
GrI3VXWem8jlJY32mDbLCGYm1qFLDH0/2m3/aFQY+FvWKevrT5NQvSviOPX7OFdu57gEOU6so49/
nzafWolj3jDTS4UlIHxrrC70qltIMcRjw07eVhn+e8cOPg1ljI/X63Lg0KBCGoGv1iCZrkrj6aMQ
7n3bZO02QeWHMkZXj8Xy4nP5wPRSXiDP5KsybIESJsq9jEuW6apEDRkV60gb55Ve0KhPFZ3YqQQZ
tWzV/Jyr2kyTppSbOcvro60ZxMWjQH9ibBqfFBWYzfUudnFaAUWCuIYG2SOGY8lKKYtRN6UxCZfp
46ASKAjFC5lPv64E9dg0qTcyZA3Yuaq6UcvvZqSgrrEa5DDKaK0VxjqjnUyrLne1tUyqAW9OuAFJ
UK5mDYVbZCD0rHnnNfDhH6Ulkx2iZK72nDEbABbgROygfRcdVpWBF4vQuAOTiNd5BsGOAvmbVWYS
VhZ884R1wb6w3NpXy12tN+qaVhhJYOlqpCzaB+x0fpMyzrFcs9kmvfuNdey6V2twS62J5CRl1IXd
QGdZG3v4J+K1VnC5ni15704IDaK8umUKQsFZITxqECvB4l1lIWI72/SkXKgfRv8Z1e4utsWdOgYW
wi1n3g1B8G0ole92hQ+aBBx7F9RUH5aAQWrkEMfQLJQr3Rgwa0bCleccf1fumMElmS3hZ6WM1nZm
agB1RpRak5JsBA6CEdQEJQzCYjmDFm0Wl0zXjcG2JnLy1EDb2S7ZQ5zh0NEDMXwC739ibWh94Kdr
/TBX6+NY4EJU7fqoYdM5YBXxslGi8+QKerLDzNoBeTL9KCXOWgyYOzQ3S/lyK3OLDNE4hKIib60n
jTzDTbdDnPMah1gucpn8sMtNVhTyBUHCO4LV9Kh1wbzryuFSoWB+r/Qlq693KgwfBqJSS9Atjmbs
4UEqLkGpO56duO4aJ+GwCoqRzlpmH0UtBFwiMPdqRbTEFA0/igBBR2GXz1ZouEsFVi/4pfIZhIl6
kBlugN1N3QX6S2cPui/wp6+SqiDYrLebS2BiL0CEfVeZJMEw6XsbC9O9/Lxnsy8hOwuE3T9WhK/f
4Ztapw+jM1pvU91NO6pvfN8ILe4CJSQzAYkqDQkcsJXOzXTsnu0gJkSiNoO9k0bKubbgkuAvCUl0
mBHyOaSDX29dN+jDuy3BZ0gjuOBuYQRnr5yyn9TwLjW1GtVrMB+CtOSNtZmIofwuU+weMWgK325g
3Hd9FTMcLcyO/3rpRs8O//k87hx/MoAqv+Q/Ttv+t7E6lmb5v5/J+VHXf7RR/N/gOpZf/DWTc/5A
kiUc7JLmFb0BLuMnrsMw/0DjiH3RxPbsaIYGyOO/ZnLWH+Q2qq6r8lPbEgvj409ch6Xay4zPIsMa
lMd/NJMDAPL3frswNeZ0jqXqGnYA3fi93z5bjlTROzkbe3S7rVbW08EOZ/SSM1BrlHG3TRppCLSG
baDGR4cCZNNEw4srgvoQ5NOTaWu7WbPVs66Bu1PpvE1hWz3mamM/Nva3HEnmsz3k5R0TeKnZRGzp
ALirMrzDFRWeyiJ7jeps3Vq0A68by2nHbVfZJOUZ0yltqm/2kDRrgWHxIa5Nee6XgtYSWvMcho12
sAIHvehyt6ieCIruzsCegAnQg13xj8GRZg6P0xSET5Mtnw2QCX4VRM6+nUuD8G232ttBfqtrk3G+
PqRVebK1lZnRNkkRqyxylZXMCqIUyKbCIDrT387nQzk4j5ElA/Rs4iOa+v7Q61p37sthfc1MvG6i
XG4yjUk6195+Y44Y+jGij4fByvd4OuUNEEJ5M+RcfsLhwaZlsunm3l7Ni22MM0t+gTdMnxZvKUVp
sVZVfdwg2yt3NkOQY4UJ4iY1G8COWCLNIaQJHJSX3ChYFiOaVrl0bFXSMF8i684q7XHV9AX6DEvr
jj839INWgYYVBSoRl0W8hpHhyh1oC43kJpmtWtVt7qldHowR6XjriIM1zeKQ51BUrrcQ/CHQHaZx
j2PvEInG3ikJH1VXgm47l32P/q8pTl05F7dlnUSepQnyT4B15gHiBKk18jkIxFvdavWPtunoJVjT
GsBAAPHZbW6um1SE5b7GytsvdgptBKTvxgoaP0wayIdHT0KiWetWibyqc7EQWgZpPIQjRwyCxntN
GgdJbM7dTIbwqZAWKLJ4V2a0r+xO/bXh+NwbDqVCU1vnguJ6JbRWOwaRqvoZNLLnhE6t1xHgwN2F
xWrLBl5liq4pDWXlXe9bpmGunXZK1oSjqTBETf65cyb3WdmUWzF16jEwROpPc5CvhiZTj/kwp9tu
du4qrnf3TKpLr48F7o45+OpGJov0W1BxQqHdmLIEwTTP401Vdofr2Cpu8v42lzlcHXtXiKL7EG4X
s16J8fmNKFyDzN2RI3QxW+k8dypSnYE5hER6HEdKf4PPa/SqHEedWB67/iBNBT5Ohrr+YHfdSQuH
4pDQ1pC15pwczKkcE4sRnOWW1SbjrWNCz2i0MbpVyycV2/Pd9ZGrqS/qvlz6DRvDZtagB80PWaog
pPSsOEpLB/Sw3PrzbqJg7siCeW9BA/j5uBaS+tghkvKmslI2sTHE+9LK5p2Rq8qqJiB8oxjV4jMb
I1zc1q8N1+wIMk9WlF5qolCPaEtqlcDGVqhLUJBQnp0ZdyJ8tEeCGeb7eTChvNxyLsKgEUYLfMAC
kNjSfa1UQAmq2Wo+HE+xQeZePtCCN3adm7grhKcj7Q2l3Ak3IdMxX6i6mkf6knbWUibMcGsgaaDl
xYgVK2ZLxHfYnzNkBo6cxYtyM/aj6uuJbe7HiMIy7sabrAa5J6zhwJz+JZomg1AShoPSnewzoauo
UlP7vnHCr7H1BSSaDwqorV3OfCGTWDVCOzbqqPlFMdFBrmrKjz67KSkb/YA1jUc6+gCsU9EvCC52
sRzdR1HsM2cTaxZzansaDrgU7BV11uRXtFx8zOg7SjC5chhdxwqTLacvkABazHhKRI9z+5zO6XmO
auXY0xW9aJTYBe6mdYvb6jIqx1jy0nqQp8fJ1dnLrzcdq3dRzcLRwF3FkWiNN1e4AtD3W4hlGB0N
1QOENa3tiFFiD9ppBbymR1dhvYqZPgfmReWmJfcvw9C5H8dIIECFVahw4uJ0xCat0KIznURG1oVy
I2j7A5Ubu00fzMF+cNhFoqIJt1kI/maamLWZMeII02YYxnS1psNbLnOEyg2OQuTK0WxzG+nrct9a
NiWmxcZjtw2OaPDdXc2JfF+pJv5soZwLbcCbFCVIhyMO1szAQt8tsUYTwcMuLBxQVE0acAqjhbZ2
7PzDiSFGkHqDCWuC0WT0klPvAre7btIQQJapUBUKvJy3gOVuZvHIh53PDG7Gx8Q0ObWG31o3ye6F
2kCrBj3F5CqTmwnHOK0BqEheQDrYKaVFtSlr5etqzraG8rEMErm/+rL1ISsPInWPtBIHPFNFSXql
M/lyGqzTdUNQArqYEv5nTADZ0vwxV4blUATQZrdzYhfaskfUY0b5djJajLJ9QMM7ZUcezfzVyQOD
ta7uHNldsnZZzdS2dUrqsH3ilCW8ScmaoxbL9smNgAnlmR7s6Xn4qllFDwlyYs+UWcMMZIrXrMWL
Y8aKA0e90VwUNWJClnSXlP2NNNmnesR9VceRva2jKbkjG4kpuVVEmzn8rhdwoEw+yYrLjvFSFd2l
0qFSBFBXckOpmfNl+ywLs00TWhxB4zwBkKV/N8e18hCag9wrQZ34BYuxB2UI1PuwfS300iu1IjtH
LsZkZdonpRtszJ6s8qQUW5VFOzsOmIi8tdYM/QPqB2j9oszp8BUzrigOTQqBRaxC49kjXbDcQMdv
gP3Ae27Umr5KCZXZAl2uWlFOUWEzIdMbcVIUrsg4Q996+E5dP/SvHIPppjZDd1tAX8XCnUMQGI4m
ieCbKqLDn9gYR+v81STd6Siy6WmIuju8+7an1kp/P2MOwRehvPW8kmf18sk1EnFHJ+2sx4lxW+H6
AziC7Lb7sOmqHZoif0BwlDBkQc5uKGJEZQKyIOm3SKpoj7P28xmCTNvESV8HU3dP0TgND8m2WUs6
ByfOSXvTuVEj+6MLzbeBddJRMxxcUOp8WyRIKa2xwp5q94hsg8FXIaic9DxYJNMDateec8YwifQS
9cOJSfe8/XMG2Glqxt8fwyKmCPGHNEEpYNXGC30YjsNHHb/CDaFh7HMhHZbKIn4v0utuK6UAW+o0
e8Yft/TZOM00rbg1DQ0qT6Ykd7W5rg3nXtpxcQgb9x4sjbi37WOsuQv4SDEera6AGw0wbUsvpPBN
2VbrSu9RYhb5uesrur2Sg0nadHTTGl9ONNE7qBU0qgzLSrIxO9DbpXJQxmYfWWF7p5jLpoiGM4TP
PTtEjgA+6ZKvSpjkB9XZqqoaY23YjvWQEr7VhmH+3HVdRRJxeYwimT9rI/lCCnQ4BDHPI9fZrems
UnIA2oKo7dw1N4UI5m2A7R6zR3ScbCc4aUStbPOwQrOCEtYvidbwYrCIxISN8WqcVbxYURYdowCJ
PH6jXBny787UUp6kcXKnGH2475hl+cWSgmSVM3CietgQj/LaWR0eWZv9pA+ESv9w7rZ0BwA8mSVj
tah60jSumbORFisjsSZfU+t8FRVJvR8aZdPZlfNkZ9FZMnkCOJQFm27S4yfSqxEf0Kv3I1Bl4tCF
cXcRSd0fsZD3m7YELxDqjX7fTN3XLBF6N113n2bmY9iyuMnwWHNdhUlDLckGeSBAVOvSlEq/whf0
UCrdfWEUGmPfDBIpMhqYePib9PHXpk8hbHIQ49P6+w+uT+mLUwoJ4efzObwwNtKcDH1Do4K6PsOo
FQxgGJz7XTs4X2pW/Hph0RFx1yVBfgxzfKiDYySI0UOCiDuheCaK9k0AINknfyHZOg6J1/I6SJ5j
5ZKVhrbNrtcwaWh7VxOqH4eD4k+qJRUvV/oWJZzz8fOuSfPkP28v/D80Dl7iNK5+fI8//rED8T9E
78uetih1/6m7cITHXcRF2Hx8/6vg91+/+bO9oGl/OK4G9Brgp3AMExHxz+6CcP+wdEcsfAaHJb5t
/wUGav6huejSXJeUYASG2t9goMjrXEE+A69IB9/6jxS/v2sPaXgYFthTA3idsziJ/y7mC4I8bkbp
VEzpgw+9n99Jurnpk+FlmLWTaWLAyr73xGp5Y41/Uc6Xv3xh/52ckD/kb9pH3t+0SVK7tlE0zrF/
f38z1Zwkq4xqlTfpOh6+TWH3xH5/J7Lk0Rbj2bZqn+oKFX1ODPrIpS2RXEj75haDGefi1T9/nqUL
9NvnseChmpZF28WmHf3b94G6v8oHC/iGhhLLY4Xw7jTo6OcUR1H50ejqNyG729Zqjrj0jiAWj3r2
HiM8DS2Xk7MWfvE9JaPzqJfBxRn112zBgIEqeFOEug21NbOANXkE92l9oR79zgTvh4PqqgsFCjzf
jqsG+yhJfjQ3kc3sbGN6+Oc/UVv+hL9qvIVr0VKiN6VrhAtg4Pj7V475vemKmT9RYaRsuq03hMRB
lB9Jr57DTFR4ZOHJ0MluUh2MnJE9LX8qWIjt4BYfTm9/tia5J47VvqfWfBzGAAGBtEGwhkXnFyOo
oGi/++cPLfRr3sHfP7Zj6zTayEVwoeM6v33suHFjxIlGuYpaRhRWwfQBkxaqm6HpmOar6gEBf3S4
wjKvGxgatJsXduafm3ahaF5Rmr899ufd60+vzwuCpTdQoc2bgNn4pY4KjZWRia540fa1BXxO/+dN
dbxERR4wVZfzAbfKTOeeoRf6SG5eH7xuwuXHKZQiWHDLzZ8PWvlDmdrGpu6D+Oh2RXKco0WVcb2v
K3mL2Z4iCmC1Yq/QdHv5WD7PClMNY6zXY29s51xV907mhqsyERhCyw9E0+U2kChG8gHrHeZuujex
VzEWP5lDsJ57aOHU5fPa7HLmR8CAYst6rvrO2Qxaz65sBKDDA0fZMDsG2SHUnY5vLxIpBU/P3F1T
jVVWD4TrKRE5JKA+WfnZ0Om3vU4pRNuAdfToruJnqKwEhLkllIV6T+YDf0TVfIcmB4LJnV4cXUN0
YJefWVK90uCLqBqQT7A2uG0jsGaJdinC4XnMwPQ2Dj4xDZcWkiBJsB+GAE8wsVem5lKPhIdgUgR6
R54DenDTvZtHZhUz+p4mVEZEDSw1rEhF61HcNkqXrZQ6uTEa8u57/OzrJkJnGxSsi/N4clcCo+lg
dh8hM3C/za14ZbQ6MhnsNEXuAKBy9kOr78khwtfX+PGHFYne5znrthoV7Dd429wmxBnYph6z5WVJ
V50G1XpEoZ8t9Ced408Xq9BlDDvGH8EcRx448XhjViGL/ujsGPlGK3uYmJwQDuE6zFz062gI8yGP
QTw2jGiQzHqQRiLPRbaRIm2oGoJxGykPFCNfQT2IQ6RlvghTitYE6ghSw/VgT55Zmg+xGdKFhDq4
CxT9dk6VTwug/tnANB1K69nUlW8RzZGJDmXCuslLG/0z1WPE8IW5qwRLKJt0EhDPPwC6vYZDBjs1
sxUK4GWMmVmsMpnOi576robXRrnvMX+FkzYo6I5hFWvWbLL6eDdoXq/SybyvO4p2XXExxYfKqSlC
pMHj3VyE8T2qNXD/Ayp8zgRnUbf2c6nizwujG7eVLGO7d8bitYfokPfkhXe9Xj5rFcCoNmqeNYRq
dqRUd06nMKiddLFNEhuIiVDDNQPi5xI71Y5sOASUM7lHrRmZGxEFd6FaRxum7oOnu5lCxfZdqh+G
Wcua2gsia5Bsa6nuegkfliJ+22PDOKqiOwVkQKqJtVPrptrFbfIel/mucWeDjU3rqkWB1EzIBWcq
hTXYR+CGLWZXtaCHOem9tkqN5qBOmO8LhLPs/gDHiA5ItlEbd34Nz9OrU7J2Jgxp66KCG6oOeyNJ
ItTtc0jxW0RedKkFzj21LBRWq4xNCxDB19AG1rpbo8mc7SBVb0jBDvSKI84Rnk0NyUQwj6dOGznx
0E3cSjWpsMUXUMOt/hRoSXc3GsM6rC2w0HhtkNAWtd8ulTTN+ztBh9Rkqn3obMxC9SgOlT4fmiCU
Hn/ORBTL4oZx6bOxlAYfFe5sCJCgwXK0FXTktyjH3tVkqpl4iCcq3GxVE7wLG0IzPD3iyOm7Ya/F
p6npxTGakcz2T8yCF/iDqBgClzRCLFYytTnukdxNfqj26R7l/KtoqMTVJLm38/McT6pfxWYCyxkv
Y2BOH70hmlNBlv26mFcibsSuZnfzhylTz3ZQ7k1D3tdGKfY2UJ+1bPphE9DBXzsBZ1S3h4qJwP/o
yiHxkB6DwHFGBh5t7sVSuWcMiSzE2uVzqMH9OpGIXXvUI8/JXNh+FMU3k+HPADk9mrnsIYwZSVlW
11IANJhJRo3l8NJU8nnunqRtGrQ/rdwHOnvT0dZnvW9ccCV/ALkn8k8eAWC+DV9WtbFFdNAVtBW6
e8DbMvl2Vb3kmXiRcDUhUcgd099HZXjHwLWJ4/EBydAx7NR7MJObqZ+sVW9E70pd7OapPNoOpsUh
rX24yO+UqHezY3rYuo9q3d+ziuRw4sM3It9ERXUawVV5hhtpHsOAGyMGXreEbBFAK9tmk2RyBh+r
+YjQxEa3TcejxblByH4BxhT5TcVaaIlXyfQq8Tq0Xb6dxMcqDgwPIiPqPVDHKryAucleyib7xquU
STSvzMwGegyqpK3xnlQEoMBiaoPdnKk4q2PQFbX9LcvkW5DEpCyMKj63em8ULivH2aIkS7lMmzOs
VBuHg5/b4Y4QzX41jYbwh7xdydgpvYTkENPgSZqZbYwu/7TchsydZjiXSniRUU/VrC2UluBVJbMS
z1eHbQKjl2QylOsxBPI5eA5pQ4595xsqrYGRHD7PxD+mt86zE1sQfOqSWmc6V0FIytxi4E1aErgH
VmQT+5aDCy6r6XNhvFLDzotmEo9GE3sIkGw+2FRv0Lcfat6onYLCt2ekaXTAMBsLrwF+szIX1jPv
WGjWankTpNYxshOYf3hr01ynVafTYkcU81gN37MWL5iZfcAoLjytnFLOZOY7gEkkRH2AUsm+NzLU
uWBH/JEwMLwrCIhAk68sg8/aJN0bKXx+5yiUM92lnMW3pszO5P3i/4udQxFPe7SczY6B3oY+1ABF
Bvk9CnP6wHzI0jC9PI8+pVOAboQZNObpm2blUFuGF9PiPA3B/0cbpexJQXkY2pieE2/kYqCmYYSa
uI47pCHTA8uip2qkyhvai2NhQmujF1MJH7H3vQ/z8Dx0O4Z3XAp0OiQE3D3pk/PVo3CrEi5f7Ed0
lzZdNZGIBmg6b8dbJAHf8xlEY3lj6aSnqcpxnjQoHBnO7kJtdmFFhoJiAKGNXYKVTVWgIrb2XY9a
RVn2xGjBi+nNKYA75cWMuqoOS5U1xrtqUu9BVRt4Hp0DehMmeHSqmDuwv0kYyR26YDtoONKLNzQc
Ll0Gt6RaGxuKJqGs01A7ZowKKgKUfEZI1xZjvS6BABZCJ6CPxndSgqPEmfIE7G2Xxm3lx9QjUTBq
HgwasZ4/x4L8tOUZaZBJryEKDttzht9dfLPm2d6Nnz9fKKoibOWE10I1U2ClMrZ9H/vioDrDHjvm
IZHY6qmnGnnJ7eDDWQ6V3rq/vmqWFDfIDM01NV4W2Qe7YTzTdtGqSuDe44i4FdEwIAnOv2Vq/sxQ
O91ntFu75rPmu/WZb23GTmu3LXUVvX1xhsb/zcYK2A3h+xjmn1GFMIoj593lUnHRaJMhsgQIEHpK
aKdeqhU/1Kp4k2j2lCmNT3GG6tFQ+QZCqwg2ZPVEa4yGFCSaUSP4Huxt5uoEgOWMJBvIU7ES3+W0
xn/YxRc8kyWp3Xwv+CigvcbqpsKBI2q3Psa4SVZk5nyhLgtuidI7FRa5CLKLu5uUTAypDydRpcmb
Wr4pdUrYlzOjgHReA6vlYjcnJL4ZISJn4gErO9wrMoLiV+MIKiv5VSKz3LBwWid5am2nGguvLM1j
KDNlVdBN2zkFJyWX6+wubgoG2SHqmCaKaWSPyF8LkG+Za9F+LpyzBncQKICOXxKoQCNjrFHwfbUy
/wHwdgbixH9TgBx1MDp5fYsCbab/v5k1QH0TZJg1wN3Q14NAXRfLmUl2m4bol3XISMNzkv6mmSrq
YjuBX18/CFphLIhznCohyi+XJrij7DQCL7y5r0Ht6JzQUw26lz4zswjH9dStSUCXmyrNz3Exk/Do
K3jpmIaWjR9k7SqmSY3rk056Dr2bySoo234l5zo/ksm7RqqY+LEdVn6Xc2Y01B5hgTcHCBLUPOh8
GAx0twnMK/KIQYcbr+1FvzokXyGMG87Jn1T65xqhiefeT6n+XYSzgvZpuERh99lCBlaJR5Bh9z1X
HcOj2wq4eHQtZABATMeIaxkx3E48zNtsxli0uBvDxohWAN3vs10ZO7sdHvDvicG3RBay5w4ByuXa
8rKKBG5U9LtyzFcj0qN9CXbVi82hI6pj+qQnTeC8uaNpgjOF872mfNmyRPtquq+t7Wobl6dPehvt
K73TPLMVjO3pzKzUrjlkVpyuTI7+PYVgsRrHCqaUGthrUc7hAa4t0vx2R0jmsHOLiWMg002u/iH/
Hy45+NROMr9RRlL5clOByIL7iIPKirza+pym3jlWI5C1GGRj68bOJic15qCrFuYALuT3HJdto4Aq
0+tmU6iT+mbHFsoq0A1lYovbjtHKRiVRZ9tU32dZK4+B3r85bZp9VADINHfsEO8i0GUwyok+UD/G
WlTrIOQbDvt4rYQpmPo4ZV099w9Dlt26CDR7s3D8sKu6bWR9lm7tEMCLxqViNhAnKCYD1h1FfBOx
il2PE2tKqqEEqLDbjx9lrUtfyh7snaP9KAjr4sxymFM1Z/VoIA3mEw1lKFeK0ry4RXcDYZjdOEYa
UUwsgChNqgzZsGG1AxNGJms1bA2/7nINQyxS2lLmE2iWbhXF2mdwQLuU+/3Yv3VuwxItmZ4NJ8GA
CYNLTd/jRDnqXXEb1gstzshRP7+U1nAK+vJI7i0QqOIlb5mnY+V6H+3n1NVhl7PKp2G4MdUv1Lj5
ru/LV4dF7UDd7Fl2/TqDzBZ1sg6wevD1lqPfSqoUrnKIhwQomNyxYav0EKrs1J/tePa7XvRc7xY4
5F6JnafGTC5Td3bG8nGyo2/LNcGYEmeFmf856+o7LA8b1CfPsds/BE2MhoQIZ98Q51xLTnPFUtKI
5+1EC6ER7qPR1192bH+ayvjQoAFZDYnYNAm1mqNBcYqbY6Ipuld3JiZBDby/G31mJiJhSJejp4w1
vS6HkWYosR0MSUp1XrBWCh8DmVgeTqGMtj56A0zEl5HZ8UYdnIR5f7Atun4LMAQXtIIqC0dBse3q
IqPKoNhJRHMnmKcO3VOoGbdpso+rxQRsZcz++uKO72UK5LeKFjK4JCXeJcE5zGtnn4bVWusamAIq
YhUcotk6CZmEqyS5HOr+szNqa2+S/ouNKmSgkLvAkC08u64r1nUhn4YiTrfY6L8KCvxRHONOwVwo
Ek541pOLawfMK9kGERfxMDiDE6hYcnJVSgMgF8uuQsnjGOVJa4iNC3sSUzI9OuvLTugW7C7Q3bLO
+RJUh6uo1jlqqCPyUYchg+m0VGE3sV5JLbVEiw9Bu6g4kgtWK6poUEd/d+ZEX7MuEj4ARLiBRXaj
MMJdxZC4VmQQ+EG5qF5wPnrzuG7cCoIEFwgPIZ8ErkXP2DALcGsBupt8ZuUMKt6bY4zeU/zUgVYl
Nmn4ZjUGY0wCiTw1Nly/ZfK0m0siCUYqJhVBpafa7ZfTFXubvVrSJV+JkWm4ibmrD+ECOpzehtvS
MI5a2r9TjBJJNb260r5Hd8NUDLg88lXFL8XQb7TAfKnsmV2pIqPWrLAPV4DUSsKB+1C9yZIAIu1s
jggX68ewYf6E62o4VETVlLr2YSkps7Q6alf0HqgEsQszob0FZksVRCiqpgYvgNBSzkaT7eqLbum5
Rormz/EIsmqP8Te/aRnwY3v+0Qehr9k5k6OmeFD1yTySP+YrYWitos5WTpg0yM5gxlCsZcGi2k0H
gyWfaYB75Va2wIjDl3AM5788ECR6TIf6X0+wSeykVbT8lkZYQAHMiWhHjOYyY+dnCidPPUoBIjQo
+pPRLLejLAhmQeFrEZbawhuedN/osd+VdkJHPaPXfL2F8Gnt1kpGO6OSR6GweL1utOXub49x1ZHH
OvealimyaiIEX1QspWKkR+GEClZnFF1h2jN8WzYBKdPIFgq4jWa1Z/JtH64beOS/btX/uhUPvcLn
Q69iqN10uG7gG/Fmwsmmg9ajiVFRTC8BMNmSsCCXrAW7DnxHbeT+5w9KuOrHoKaD4l1vdvFA6e+I
UG4tvrVAmWP/2jD/lZF3+7Mx/lsQ3293/8//j4pgiDqM0f69IvhBfvRNyTzkrxM7QRbFz1/8pQg2
/+C+cB2gOi6A0j8D/Ij2Y+nguIh7VduFA8D86Jci2EARrBmMk02Dx82/zuwM/Q8Lqg/aT+ifDBXN
/0gRLDT1NwSHZupksts8DpTIZHj429TMQsROy4GQCQGi9jK2Rs7ALIpXyIizTWgmxZ1JZIA3MKva
OM2ooY/p7BszGEBQZO52CB1nTzE/06HVshctVGL6jgDSOgwyWE9ZMdVoajX0SX6ZajhlHK3dKCLV
T2loa6ckiQ3UcmVIUJeNcosAVA6lPDsOkZoeoXHTYa/wbojFX5IHwG6J9Cv8rHKbk1SPkfHiwFN7
7MIeg1OTPk4yHV5UTPsgfKIPbTaGe5klW2JCPitgu7Q9/msTdMA4Rg6bOEd6Ryg37hhTm+W+Q6CR
gsO9sVXAH2OQv+D2+hjHpL6wnBj2UZTc14vnQUZNegyURaVQz4BViWDFlOEiEtYh25bz5KHAVuAV
9+Fpzi41wj6as6+8GjS4EfjOnxtjyrzKHNNbQQzhLZGPw05J49cRgeVmagrjQHmuH9Bu/7p1fezf
3r0+WebDP/wa1TAEZpi1WJdMmhyTgm6zspFyTIXcuQaux4r+YVie0yKsLlpUvql9MMIR8HpZta9m
lD3gB0z38H3kyayM4pBPxBloQXuyUtGero9f7wL23Tq2FZ7+L3vnsRy5kmXbf3lzlEE6gMGbRARD
KwZFigks1YV0KIf++rcAVhVvtfUb9LwnbgEHSCaTEYD7OXuvHeN1vnkwyHAd+7sQ3DPhKay/czsq
X4XZNDt/ighW1AhOtKXZsvjl/zDHdHon/lVuXL0b9pin7Yc+xN90E++sMWOTnVI8PUoN9UbbfqsE
xu62FMVcv+D2nUOePi2vpql4Tu2KxhtcTUjG2rRIqe6ycLYEGkiv989OQZN40kIW914x3IEfU1WM
qd9V2CY7dzqPLeRkKC+Zfl6OE7f+oZHovWpKvTrrLgo87PaCMG3P38cGm/JJhQo2snSPXRIC4wzt
boWKXW4bqZcbp9XkD4NQhUS325siRJMKSOqssazV3yO9OrSOv0eV33xBoIiyFLjTI0zbn0hFozuR
N/JQo0KF9pBazzRgdvCI3YuRsaypDPymQxw471lSy7VHXsjJm0IadwKYMUxwbW81g7eDAsoNoHwZ
6iS7dEr+5aTTwwZZ8N6Wvg+OtWkOMlHxo2mDQ2mbp0kvAEGgBD0RPubisHFdkgCrCZq1zNaVZlyw
C4iLRRHsYerWjzKfupOXdvnDdrzorlAJLufGUihAXRMrtFwbyEvDzxfEef6u5QNtMF1AbinOMC+6
5yghw5B9KaVRXRZ8VwZkmzpyWNYHfoO5LUJLE/alhT4J534/8+6WoehCAnTa4YLdjeJv21j3MMiO
7SyLhOerPcWNXVDIcLNrF5gIm1h5OnjT1oEE2DAVjrNzR6jQUR/A3TPGvQcAFMtmtR90gmGkI14n
daJjC5lhKL+7OWZp3x9vfYCEOCSRCQiz/6eQlp7u2PE8G0MIoxNIvdOW6X0ZgG7l27gVV3azeAZI
ePpOyzNbqbD27l5YuRfu3qToTQa8rg4cCmj+jKJIN9y7yI63RPq4Tyzs09YMngm8055VJt6DUnoH
i7u2LJP5s+d519ZgMebUARhKvbo2RHN2kZ8+WrvIHgRFTTvTRW27zC1DheYILn9Cayf6lXqJ4AbW
wsvSeeOwN/Tk99YKr6brstVAOAqFy09/oF5bxWjroa35FJJtsqNIFz22uWs+SbtEwixTElRi68Z/
1bgeqhFjuWkcbXjQp8hx4Wi8xGPd7IdcV9jytegdysbdqqq3NM9BQ1TsXCSd+jMK9aGs3jO3614q
H4isZxGKjELkhNEFXjXkFQLem3FrkwLKX5vu5rkQ0aaI+feWJkIwrTdBJsc5yAokeh4d4LrAaG4P
iX0ZWse6LK8io7E/XvkkW6ZNbZ1gUPMXzLTfQJ/NU5ILbdvXKEqawanXEoTvpjPofWn0+NapXlmQ
zHqHko09bUqz+m4XqHyxzBVrcKqYJtzRuPR4PhHdsuzjUROQi4MzVyel0UxTytjOcJfoTjdlxGcD
HXz8RHZutxFe5mxZgk50hveJTjkGD457cLv3WIYpYXKU21Ojuo7E84CkrqprTSudzQRoiHvaat9x
y8ESNcNqa9YmDfA4KE9WI2koEZi6VUg21mMyIA+blL/uzSjatDF+1y6NphPbBorTollP5EVtvIiN
k6+17yO8pZ1iV7LyJnCYkdJ/tmXyFiOGQZnPw7WMTOcg6DDYRh/d2iL5azIzk2aYCnbU41F+1/Yh
q4P0SJ5lcmka/nengrcVN+4UYTVb+VKjhlwF++U7YFL9SfuyXbtm06+Kyr4ZU9g9tcAyViR/41Dl
gUicmI3mUHUZ1V//VAoTkJPbXiKvo20bVsZK99jCuP4XQyerr3fjH7iM/0DB+lL3G5qO4ws7fZMn
xZptg37xRKQOWmi9W8VfegK72hincs/+JNn7c16CpXTrhcS56pGpnwkRdRWWVip1ea8Fh8RTz7VW
6mRZrCqzs3/5Be3+qFQsMRRmFdEat6JQmK1NoBiWmB6ha2sH2KNUBlBoPJY5TBV0a5AQtGNibtEt
hLcijMLb1Jjadax0d2uOpgXeaHxuXDItpsK0z3gW6bHUVXOUenaG600CXv5ER91dE0uXXLWVa43R
1U365LpMTFGY09VtBY0hFztV0ln7RvJECWMDknEFzC+vvPip6GqoPMQbPRwJyxfkdn9c5qYZvjSs
HTP2LpmS4xaR62+7bHMWkEO+7/G+DJPRvPktDmilgOpWiu56CmXBqqv+wPM/3kVB8s5DlFDkeQga
qGbmWNLf8yC1Ux96q+hv6Z11mfJhFdLwpctlGfEqBZvwtFANAd1DpNHpktl+JZ6Vlb/pSMl2UnkE
ssUz/XCq8GnYHc5hul75idSHkEpZZm3yRnurZSuxcls0s+YMsCUSbHn1mQv23821RkqN5d/RYRY9
ip05NjG/ln2bEOseyoIHC+CI3aS1ipBYBoJeKFjTvsD2Dc2PtEeLSRmySkyk2E713cnr6CKaKLoo
LH1Ht7NcinH2Wdm0svvSbi7tPFg8q3DfU6jr0/rcjYm9T3ueuJFJbl4aJe0W+ljOMgy6GxoI0IYB
EgC9LOOzC1voXBtaoRBKsKWvu6/OFDRHdx7QEzZHkzLbOsPjd2zsmGyAcLTyp9xECORFTr7VskK7
ekaqb+Og8FdtRMMgnpkWqW7KI8Rb7znX8Z8FDhUydyaeVbMWanlFY7SYZWEJ3mhO0MO2NYe3LL4Y
Nuc5qnVKN38bljnA5jurTnK2KKWOeWnSz8urwJK47Ewyf2xutKdliFBvrZ1ZQzwN9ogyK4Py2QX6
LncK9PeqR9PcQD2zpLOlZdaoXm6A1lm7OMu/E6pGmTcnGVCWrDbrUmwc3ZO3kS0HHekUrPyjGR1A
zWEwbUnc5B059/A1Qmoo+x7QhkxPpaLN11N1QTHtn6rB46ZUEvnl9JR0l7llSDXK8JQMw11q4wy0
vMje+RgIX4nH/ZmxizzEQ0S3tyA7xBYWImbiWQqzcu9YB2CSj3OBK0svaoYvweHOD7pPFaPup1tm
wV4bi9YiwMlgkQwUFMo24CHhWB313mH6BQh6TDvzZ9mmZMyVMrgovJlraiLTk7LmtoBo069w7q0n
vel9UnAC+ENOeZ/CXoc2ETSHpqOOg2+TZBDfL3X0yaSdewFVbAfMKTyRUd+X+fhNtsMOqocDR4G+
z5Tte1f2D6eRztVGWG633GELdgZO5xJN0nZ3ggoRnWd+f2Z5Gq2aopwuA5R8krK5mSILJIoqMuRh
0MGoeybGskgf7mUZ0UKySLxC6DE+uZqY3kotegG1thogkr1X9Qhf2jCCHW+/7K3uNFABeTm/78nq
bYv46ImLnr36foj24aUH1clq3St2kEE1gpfxEjqTZKlaSv+t8VR3cZBKnbAtrCI9z0AItvWB3Dju
/Pas63SGl6nM8o0serCWQ8TqqWbB3MdqgjOfE+oLLOKpiTACuVXZXMJqCNde2sf7aHjJa8t4KTL9
T9uQ5UwpX54DY0lZoQuvjW4wrNCBYvwPjb1IwbK3JtyL3iqyr/ipzl7T9mfyZCegqCjvdOtNlo46
qYmMMPZD07YwTRMAGftCrxrpuVMRv4yYZBREimPSCRb9hKtvMZX95QACfrGlsC7gXl+qOBUvDoWE
I/W8cOXO1ilcn8E+6vT9ZPTg4MchgBSvsZsClYHeLha7VFFcRRJqE2Yb26emr6kgYhgOlFde6vnP
R1wXD2e/NODuDbj3UhuhD+kR2w6957Fh4bsKy/6XFdIXdSGyrIYptL4G/uhsaKgh38k862skAxAP
vX5BTAXkMqoM3ltOcyACLr4LpxrXGKi1y6gUy9yMVIXGHvqHgYPnUIA/wCfbH+hXho/MSJrbAM3R
1pW3aavy4nIRljvCaVf4GAqWC2N5gW6O93C6xW3VX8B74THF8rhGQtJsWs0YN8mU1DSalXftw+Ss
oszFhIljJUasuTfbSJ0Kk4UlSiL9SxR0OlhPbBotzkV2pYS+TqyVhCKeOdahHdE13DSe1EklsS+a
lHvbRtE2wkUb9HYboBXfIwH4EnrCenVy7c1NEtSFUbN355zRdG5TO+k2amrtPqbkFomxNLZJHVab
2PDitRSJdjA0G2dqS8gtBELzMqKBvnhynQk+QQFNKgDKLMMHDa56kZDki5DnImPyLlq2dF64Zzk5
XqTIkrPXEopYyXlhz9oKULn1ZFilPMJJ/tLPCYBF/z1Ae/MLvuJGdW6y7f2i26bIe9epLf4U/Ap4
7khklF6l3Rwtiy/jxI2CWguZryGKhchK4msyD41yLIR1/ETqM08OncMVMQfyILKQCKYWCVhjxUTQ
IGLjiVpsB42KeOFoFGTBrKzallCYpCDhyUw6SmHlDP+pa2r0rgU0NLP/kraVNwhZJLFZQ/hNa0oe
FNaLMRiEppljfghRw+5bClOryR3yRwst6KHn5Sx5HlFm4JJvMfxcy55/QU1UNywKjQBfLTjrEJs2
HiprgF8BqbsZStYwtl79EFvKcuQiG0urzn3BIGS92hDqzSZUb6SgefoUPTsC78dIFWLtREVHzZji
krP8ycuKv/s86LnzaxDgCmHwekMEpsKm7bs8RXNoncVIYq1Sen5Ay+Zceq0en4pWFuSfWt/8WvjP
kD0tlL1D8FyPw7hvkkHy2xbDIy8Eolq3HH4rgPfRlPU/cTEiN2ns/kZ1fRZDxeSSKQjfrii5DZQe
svwQ6fqgHbzSg4lCvt/dbv4ydO1bIYhlXXoFy7B0GDI6Bv9sIIDzvk8mdw4H1stKsn4CG+p4N1Sm
R9K/Jh61AMSb0P0CyG6vjbFLDKuEKjhn0JL6hslIQj7Vp1o9Ja4HEsuLUWtCjtUsdB0pwlb2/Ojb
u64+ubYkXbQRHaLKH3qZictgzoqGoCDwda5+Vn1AXighI0FKhKsYsnZvmKLZSdFO+Pr6/lGr4JIN
0Xd9jOqHwvSEmLL3VpPhlGdWEznqRDM8pMgNj8vg8HQ+DjOPazmc/w524T48fI3bqWEba3b+26QZ
r2kcNhfQQvqjMoE5wNZaK8Ma18a/K1iftazWbvWzo1RJUigPHB6MWAiIyIp9QvzmwzKi/lEYvIE8
nIp0zc2L4ClB2ZR8CS8pCvSe1i/ZF85rVo9IrVokX1S5KLSm2qLY8n8a2n6wzPBnazQfhov/7VP8
3//z47ekx4idjqjD5j/bDTQPLBdfxv+/T3GKfuSkMV9+5Cr+77/2o1XhiX/ohkfTAXyCzn3E8v5l
L3L8f2AUsn3XdU3sHq6P8eifrQrh/ANvC4QSc25h/EerwgGGMvuOiCCghuy74n9kL7LYav+n24QG
hGU4GDeARmDdMKz/2qoYW59qmOceonCyL4jK2hvN3rB08CnMg5ukBGIiyTxmSrxoePO4u8cgpMYE
MnFc1AO6QPYaVdGnENAl6ptlcqAFfVleqRxBHTInSgPz1SZprU+ha/RkPYKUFfMQgQz8GJZDScWa
29k82Q1qY0Z8QpFi+OckgmrH2j3btCgDz/08lJCBV52fkIynBrZviqgtND1udDHh24NIKU9/m9Pn
E8uFMhAJQqVWf6GIi1E8Gkgd9mxa4KS3byCpea8Uz3Yl1vXn5UhmKNszU4mzjrKo9uJiS0G6vIqQ
iEyr97NXF/weqEEz/ZEAKuYRwiLNCCjJaTz4A41NkoeLt5uFyoPR0Xqxwc5JHV/PMufTuxk2nt/c
cB6Xh7RqKE2P+VpEnbWbve4vRZfqRyUJ7im6gFD2jL2rmbnxeql4d17xvTSF9xhcX51yXJ0flfAg
k7u2EN67qL1vRha8Ld1XvLRIvPCavLYFN7hljoZzSjBe9Qgz5z46k/el1JrvDYgZKNW4QBIHhcgC
iA+SahXrQXUdIL4/TXkTbdC8TdeoxTfgN+jml8Mh8DvKXspsruL7MlN3UqeqO1IkFAlaZmhZ2Dnm
L13OlPPpj2sC9Y2VQbD/nFouK+UYnarROizzn1+5vFIRgApR8dA3renblM+5gU3+M/c6wpsVuWZ1
lY43s4jZfYJP+Dm13qXJxvA9xMS2NzOj2ykzQaecqcNyAXX7am2NhX7109S8gGsg5H7+llnJu3iw
1Ve47C4Kvn02EILdzOXQbqmJzvD0Gp7xjnXo8+d86JAgy6Oa3KFEV8NTMvRk2KD32w1o6N+zNJ/z
3qS5Xw71OkYQmIz1cTk07XqkU2/L83JIqOLvog2gccxfWhvWjWKYui9HgeY/UUI1H3HvZO9dcs6k
nr+R+9S9Vui0l2uGuo0e9DH2ZrSORd2c23pwL1WhMOYTNUU5c3Bpt8FdycM0uNXcENyVthaOS7lU
N/UDOX/pdtKxd/VlZvEMKmjr+NFwa1Lg1oOphls8pGLrjewWlxPLsJzIAz97am0r2bQplS6L9SEQ
wy5EQh9N30xlwf1o/lLeKK4O/NdrNb9aDo3UfZqIGz+7cI+hJs9nixIgZipjf20NUYEcKvypaW6q
SHrHjca7ol0nUyQpWGPbOVulE26sCO0RmvWLw5IVGfGUnyvX++egG4GBYNR99ubcg2VwRU+1Y3kp
bcKkAKGM/zz1t8nl5XIGyDy7CwN0htbp4iICgOEDKd4FgDYo59ScN45dDjvq9Ch6k8G8oFTo4cUs
Q/0L2nlxhgkb5RtPc2GZm1BsKuFLoGgMFhvoS28lL0Ns9ntPx5kJGPBfZ1UGERrS3vNyGdk1LiHD
81lggFhUPMRzeqhbz6oxjb2fBawvJ8161kaG2sXsbGq4VZa5Pqvt54akGHAP1GpB3mIjT0buwVqG
pAOR/XtFBXoT9rV1awJie2kV18dSs80z8la5BS+sP0ZV33LIM9YYR7jr8ZKcrX52Oc4uyJ1Fhoc9
qRcvU+mfnvyqVo3Ndw+w5ibWgQtantuhe+0rNoZuhVxTqy4C7esytQzKyQhIHeEdCfFMKhpZosul
y0nnMGa9vA069FXC1IKt1AxxlSFl8z6BKBJqbyql3yMgE1yWgbozUJq2BIrd2n2yXSbzTqqP0yW6
9W1eNcVGkgmLPKj4EnTJsIsh8+1BM6l3RYxLn4fJT6MnEn5MdHE1QxNAehFSxw7a5CdAp22pS5/0
B4Kio9FVe8AW9ptTd9ePr3SxrkeFV91ajTZiLCfI5vNX+oG/gbaIyklULlCjwd5LNtJvXRBtTUef
LtSu01sZ2AQn87Fa8dCzXpBO3Ws1Oa8FNJyDbiqSwWaG5mYZy0aSQglt78BNw36Fq3JvqRmcQsoC
7NAwsayK3DWPch5yZ7R39GgeScI9JczBsZO3SrFThMWbsrihx93QHpezk6SgXcNjpPxH+IjhkN/i
ytcuqruL3oE2RrD2ukwpSoJaXccPotvCS++MX92mC4hO+9dgNt3zbDI5xsFBL2NiROz0XWkzoz0L
Z0/amL27dTEciOB16Jlm2TtOp2DHpkdslrNi6g6JSTZ1E4Df8ftffaJ9seUQ/QBmTBkYGcTXjB08
RaHQPxNpLA/W3LaaoknuAo9FSR+QU4Zcj8l47mCF81DkY7cSJU28z7nPS6gPqgvkgOXSz+nlVerw
50m1NNzxI2ZiYzFc8QXVl7j8RQIvLSNDc+bGkU1tfqoLHRcP1y0D9xKkAzw+eNhFOizqkSQfoZND
MznT1xl6XlBOe+67+GY1jrSfkqTpj0SmobKVY0Xo2lQf8FZqkPIfvgTimFqddl9mhsh4EGw6nvTQ
3YU0/l/j1Pnih23wy0iomtt9BXwJMCpBiRV8CIxW3Gjdk5aC6tDF4J56chEwNFBkXg4pheCrWV4i
a0cyvbwc5yuXV8uQZnqEghVMzOf3ycuuqVfLMVVUvofwQrxeqr3UJR1hOKP5run4lyyH3KpqsUKO
jzvUR702ZAMaWL0lpI7HR7b1y8q6eHSRLssrM6QUFPrxb2lPxhqjQAwkQxKrGGlxDDfMV0evd0D/
+43z7KJ2LDr6FZrjZYfJq0AKO3HPLxlZX1ON6Mu56cSmARqSOfiPiHbeviA9dYfdW75OuvdnucJ1
qmtbN8UXcgSpFVQJzDmaQkgY6SssV9jdj4jwxJ/CKuQGMx5FgarXzxFv601otOo7fXYk4tlI1hZW
hNLQ1DnzzT9DryND7vAKA62Vz2MMXMfVMmPdGbLZ17ZP8ofUpoM9leF6OctnXXugaLXTxsUhG4/v
afySeTlWpsRaK1+MSJCH8bJMfcyjByAyhwTA2oo/5lv3i4b/7eDwSx2VnRZIzmH4QlhqUHDEGlmg
qAT6lFZVUwIxWl4hwPQugUVpUcHbZVHTgfufU/0UT6x9mlfGpm3T8pE1mEMxXG0MTeJ/D4A0LYe0
haJfxIb/FFX3dQKriqOy1I6uhRE7Tfx1Z5LTh19VfAym0WHF1pti3dZ9jVUmkhjxumBj6ohrw9Qs
j2YUR2urIaYnqMLha+hKJLF5+sNrqVe4fZ9AdEztI7oRUm607js/KjlWpPqhS7GpUXNjzJrRPDZR
ajFfNu7TMoncC3Ixf0tcnYSLRTk7kkyF1WksrfKUhFIiWp6PP14us20crPLWA648YtWoQRW+Gw1A
69GtVtZoZ3fF+2rr0mVf8+zprhILhGOquQHmOJu6t4IvBCyCE0/UeOoN+0W0Wb4jjs15yTHRdQGx
QCEqM4Rk0/cRXsnOndteYm6A6cYt8ZrqWKsmPLmdqx3Zx4RiLZr4RpYBz32dbkjuD8TkDtNEjFNp
bVxiHU50lzESKse90Y9nTViP4jupMLtYN95MSbMT95k6RqGqeBo136uAXM9ssohsEx5vGqP4HWtY
XnRWDscJSTAxPFTk8XPmh0onW4cP3rQHLEgilDTPUArxdcXucCLTZDzVyLyPk/e7TzxQl6m6ZxiT
XkFZb6EcrbHbTm8BdsNzp0EEWw4h01VPdoOlI6QTqGnx9FgG0jqypyg2iCNDLXjK6fqv/b4HMZEn
w7fRo6UNh7I+jWMu35LcNNYt/wiX3KgN0RXibJu1OONkgcT178PllfQoLVe0h1R5CErHPieAzWqJ
b76pB/WkvKk/iYJ9VoNu5FK4059AS+Q5DFN5brtg3I7K+bMcfc67QwewOR9EBvfLt+dwqjmkx8gQ
fVOS1Wo82ar1AWGZZk+hEiM8qVzZ1Yev/qSJQH+2owqY+1DVF0Aixl4J1yOpg82M5TbYzJfjYRDi
1JL9w7RjXpucRVgIJf3es5shPsHg9xHEOs9TeJQ6CM5YHH3J0qc1lNwjvqjPtd6eNfS1R0Ji0N21
9DiXV9Sy0RgvL5fTEsRyUSTZWXZheU2cCtFc4s75yJ7Fti2UWEIKbAN53FmQBn33OuBxBrmXQmcY
3WugeS6aOmqeifzhut5wTls+TjzhjrBOBrYN81SBe7rBkLbrU4yISYoXviZOhJ6sXe+V1YvnXCbJ
3WoMnrnGBQWzuubD6N5c6h6dMcYW7sXJvhZ1dWytJkJTXNrXjxOss4YtfqOtrLWv5hzDMyX9+PGD
K60vKeXPkyivsyN11I3JTZb3LnplVdKvXS3HOrCGDXitPaoro9bfx1J0VP4bI1sPQT/uhWPfnarI
zlPaFIekJmYYEnXyLrgRqR6FZanFO1P69trRk/YiDTLAuzpfudJ7uA7F8c5o283opOGpITJ55wHX
Jo+muupjWmFtA6S+ynPzR5zwkFzm+pxHl8QnHGdhTJ8rny5sM9snyHjxejlchqUNgT0tWJWAPck4
p/wrlZqu+cxiSvweB7ONfZnwv6+dbbaHpPTVjZJ8tEnraviW8162UGu8paH4CW3tFXhoS2I5mjkK
qdiu+qL4PpU/MMggqU+gulWdlt7R6DdN492WgwIe4bbOaCYabpXdrHlwuINtzSgp1yytGohVHriz
qnpxQmFtxxzygkUTvVyfQj8rX1p7Esd+sN5l0gv7dzwLWpeBvqW1snSyZpuCRb5Z+hlMB6OfVe1o
I3ugIVi8+B8R8+Ey53lfeq8093Gn/57ivibRCCLFHffXCy5Qwe4zUpi/TIkpdR6acCiuVSlw0gTw
IAzDxJkble9lqpqtdFtyTTy3fK+zykWblImt6L4T7sAzbB401mt/G5a5UthrjGbRqXOzikdirO0d
mBVknYRflDP57yoikZznqHMewwGvQmmGR38gCtAa+XSbmv5jOQq72LsFLQOsw3gjO5Ccy9xydjmh
mdGpAThz+pxPRdmcHNe4fE4t1zvcqCnbVdUmNS3rQAwCxPrIxItfzB+DzEvRTfiOouLGUNg6YhZj
AmA4taSS0MnE1LOcKruEDIH/chwViASUxiLB8LVtAW218aX+JzGDb4ZTmK+teRtm8e8UiAAe8iwG
LtmMfgzefFh0bDzJapwVwjboTD5gOkvELEG+ESPHMTKP/3LW/VjotRXyc+3YVGXwps+21ImKHUBF
egZS+FTazMk9L2eLQv4FQIPlCX8Rbsl4dRTZMFeLCJHr8qqdEy80QDNdwOMF9CZnwxyzmcpJ4vm8
zu2ySsed2MdPdg+MdbkwEwQNmyZ5G1WsvdJh0r/6dK3xLdbGnYAMUuwiVR29ciguyZamDOj/O4E1
KPTa+sUwRP2ie/h52VBrdJU5FIFwTnUc/LWcXC6jl/tum2bFOw93ttBb49kkhuRZD56WA2lnJvR3
IS585g/LVCOF8awpwz8SmPJzmermqSyx1N5Gqf7xbT5ORAZal4nSx/JVy3XjXJEo0BB8/ASrG7W1
P8wWJLMlZXIw41OJSOcRZX0AzL958YABPZYpcj/tdRz0/c5uDJuOTqg/h/7Lcg7Rbn5zvYK34NAc
qXE1x8XClZWFgRd+Pq6cBKv48jLAtOcoPp15QkPcGGq+QoXPsZhYJsX+TFT1nk1Y8s+2521CvU9v
ppZ6z57iMeV5FrIHzi1XVQL4ajtiyvucQ/VMW9sbyKj89zcyPfqdsd/yd5vnlgGJ/WsEEvX8OQVo
UoLU/PjhTTkYZ2RH98/zLMkx4Ns15JX52+hWgoPWiKO9pEh7AzCEX8t0to0r7Y1n5MV7n2P6RNrf
73JLL951l/YrRgB1WM7mNoXeUWfF4sA7IZBGHw6qqrmP5x6sApOK6MfhPLe8ish5RIE8RICKTHWz
qh71ZoCGb9V6BRkM/75wuboIqrl454iddLLBWS2TXQX8AQUvBaP5WyxzyRSqG/VkdJZBrVNt5bBY
vqS00gHxodXvPn7WcjmBlJB1kqnZuSwboyc7VPqK7KTq4yuXa5YBya+BZy3Nd58/Zvmp9TTr/wCU
7EZg0xHFW7zcgJLCfx5H7JlXVQYRY/nCj3++M4ICYIUitm7u8uss/0x9LovaKOJY2M3fKWhQoRhV
qP/9KykjEq6Yev3HpG5JbTdQN11PlqHuaQCyQy8wM85HwwR+sNP8dB3LzuBxxUBdGodI4Dkzlq3C
KlBOvxDzXCZDGn8Atu0cH3qKqNjrNpFePjca/0YnCV7NzPJfzZH/ZT4qy4Fux7c8s5DUh5nOuw0c
Aa45uAn2NIojixlIv5pViuPUzdDfyFOAcER+Q5fhvtrIZbZF2XKfmQ8Vz5ZDI9LfVkDHvEowY8sU
JZRqadqSqXn5PAwq/6lFC3cyp1o7mGV1KCLTK25p29IBHsm1acnlNVpn3JFU2r2SxK72NYRTfGHi
pXdzihOemW2QAPRf0mYYiK0K5aGiPP0F/tdbWovhLtCbvtZoMYvA/IUah1vSTO39HKIoHM4OVehd
Kuz3FEz3eRnq3O3PLEi5tvPfTVHTEWKBv8W0DQm9NObk2uqLqSL/3iPHflShCVQ8Lr9WUjR7fJjq
qZmv0gskczItzEtiedV7TXqr0PPia1YmwbGfeRzLoQJFts7bkEZT2PCvdfdNV7tkZAbiNeirA6b8
4R5Z3MlrEHFVWTjvSUDCBpK0+An6jfM+lZW/sYMx3y+HRmmZ2GSK8jyaMQp3xOeWGxbPieF074gX
l4viEom/4zp3u2oMmkl0yMz5LtK7FAMktsiDNd/X4PvktxgZRpQYMfElsY9WpP/d8/uelqnP4XOO
5dxb7dvi1miINp3WNG+BbJ2L0mS7jh1d/egS+Wwl2viajXgjBNBmPtZteoTkgi2lHuCO13Z/VoMz
7ARv6Ss40WYbkHJ7Q4yieLDZ5rNIxw6j/mi8mOEIICa2DmmXgRTKfUorvgT66zEsh5/DSCFzI7p9
pIMNawpwPXas7kpo2Uvga/qF7CD0UuU0fhtL+ID81SRistx+4c1DjYlORm6zEpWxUvvlst5/Z/GZ
fk1MxBdTnYhdp1qIMSA24GMIdEdpD8bRtG1+y6nP2SpUhbtLS7i2gZHE25D6w3EZSpsszOVV3iN6
siYyRF3hqIfouBnrgTNQTMuaxzKHlggARddquzbK2ELo9iNOxulapmJd514PhZhCKugL0H1yuPhu
CplteYlKk/hyV2zs+cTfzpJlhaYFstLy9bw7u30wlv5ubPrnUtr6UZC6cquTogceEaX0MRH5L0PN
dv7jVU6r9wnhjr5SU6VTH4q/Ooms9q2d4Yqy9SUMJiItxzCiM3jZ6IyB2+Lp2OBqV9CF2JxPP0QY
HvN0oCZpkuxCPzf9HZSEPbHQyfeWlSLxD5NKPEV4AI8Bd/yPIW0tNg3LseVk/pwqxMoyqG+pgdLI
zTKCeDnCQmZtrIEn5zhM6MRmf3zrcGsFHYmiyAq9hFuwTK8+NedVmiZv3hxi01qT8zxUmvM8/T/2
zmNJbmTLtr/SVuPGNYcGBncSWovU5ARGJknAobX6+reArLrJru7bZm/eExgcIpmMjAi4n7P32uTl
LdrEQ10yDVktaTssPWCWhOEdRVkqx489fulhX3S+e5TL+XBntDZLcA1Rpj74yVLlc36NjehHqbbp
c2Eh0Qx5BotlHyJVBHH8HFAM/GH5Ytc4XfEFvZe1Euhpzz2ptafQDHyAfVX9aFr9c0nbQQTKcAoF
HrKxZlkBq8Nd5Px1TqaWGqduatPMQ0cAURNl8IOygU6fXAv3auForIhFvfUdInuVyv9GAO+47GJT
rjvKFGJbQY1barxypJYGrGhiLbtQavN5sBrh9GYN/b+uVBX+cIXjreYrPTv4Ejuj8yBJAhW+/1PL
SZJ0vdFA15kNm85WiVgbwTJA8NCWLet73tQCMGOdU63/a+MrGsOpb9aaiOx8yxErktwzYEQx7HMK
PVenqbJ7oYxf5+ORGhRrTx/JmhKA9+bvfAxmxT4PxWOjAbggcsjatVmLA2zItmTORd96Q4hVP3F/
UlZlzE9iuiWFULSD+81g3vYG/e3Coz74VVVyW4x5/S1htbWsIq9mutY7pHC4JUg0QnvVSRU77zmT
NJag7A05xsRnhj6PLgVXpK2Jp7w1wpXfe/WDUDH/C9+o6bw/47zKT6hmC6Br7DkKGQjaaL3LsJYH
L3awvfhAQT2Bw0HRx5szFN1l7CvMIb0X8z4BV+KrtkNIh2M3p3njuVm7ZL1HWmEdPKhxQsphbQv0
ggyjPJaoDfj+rpLwFJDhsLdL/XXsghbnIg3p9bw76pn4c7evI5fJynRBlhYU7P5+6TSeD/525cf9
ThS/VxsMawPA9VwFXygh+mtAIf7c/Rgr3TeHV3I7j7ArQIcdJqR7+XFPp/vrsih+wXu+qqkW301q
B/dKGOWlaHHaK5KUyrGJtVvarT5GGsWDe9GgDDHU9Dpf/3Gnp4Io93yofNNNVVa/ZWrjHz+GYYlu
zrPLeP/5z/RJSUgXtd0Y3/Cq6exqAIc3VegSiCd4PXAYFE199ujBr7rYspZtPrkOpmOfZ+djjuaX
22HkK28+O2+q6brPYcn66ehQ4/k8NP+Qj/thWPN8IJyuQX591Fs8OhUOOl0ln2FOZpj35riGz2P4
Soh00JVs2wyQTZTG2pRunj8gJEA0khKFNwb6zVLVHN2BMRAfAZqYwBM8jG0bViuWcBAVP+9Aiow6
ymQy+uxktP5gYMh96ztgRGb7pFfmj6Uot2akqFe4lMVjz4u2AXzO42i6IlVG7YEADFbMw7HXmECU
tuhPCCxZEtuV+TbI6uApsjhAOiKthJLRKY2zIUR22y5Gx1YPTuAQOJKazT6heXpO4YafaWYJTLkK
Va4qKg/EbSJgmZKG5r0IMvuK5L9qZfiAYVfzQQOV4QLYWcYU5K8Lffo2i5iFz9bqtOYqSqU78Ga+
60bZXOfNfLxK+2ZPeevr346rVtUQmQae7vOEOt2qBSbY1NHKD0IJjN2Yl/0Rsnu8x4sSHMc4EvuB
/OQDLmEJZC4YgFbIy5haKiXaUDvNe9nQqR97wdi8jyKGRoLsApjydB0pOeLUYvDSzGvpSX3V15BQ
zbw0r7kMrOt8wiztrwD5VExUfx1qOtQYQ/LQShrMBakYy9FHlZlaw3eAhP6Zzqp/NkmI4g0+jcNy
9HeYIF48LYwqtCB/XYM7mUq5g7ah7/3sieo1+DWRvkTMJ+6FbA9IBiiR2luKLWfmkJNBkW4iAUb0
C9Vp97dxRQAsz9HpKsr03sKkcbEC1WYSBDNdKiPxQg/M2jVJI9Y2k7FTlwXOwRxo9npMGtqEgmU/
bZpQJwVw2vs89vdh9QtlZwrb979c9T/d+W+PabiYPv6ZsqRPk2Xtrk8UXJ3T39WPINL1JknWHhqK
feBqZIIS5LcPMBwe4AzC7qJ7s8gnEVJaCAr88y6NFcRHTdFaeDUpW09CpVpCbtn8dmXSxOh/wvQk
WMv9eeNvFzUJ+hoEXxfI4Pyw+caP0/OP+/hBkc2CXh1v82g+/ttv8fFzIRWgsNHCx/maj98MHJGz
GhPZrzsgYKd5QwrAMop7rP62Pl7aUSkXwKfFm1rV0brqqC7NQ6fu1i6Lo2cE2buo8FZWUNOVd0ma
2fQG3VzbEM4pbzukhKzKTk4E8Fgdmf8lkaauh6AO11VtiFMzbepqFEfRvlqyZS6g4G5iRjDvazzA
lmpVouEqcd8QMaS+tqX3Q/MN/2ceYDXmMGVHC3++GPXvgeRFCrtGe0bkTBB0VZCIONlQlcClwSWZ
W8OPEDawZ8bzwXkzXzOfLvE5Z4u/X25Qkl2ori9WsjA4/z/dXpUdaTENHEG0iGjmE6Pam7Lq4AJQ
Y0hbI16Lweie0GpWR9/Q0NhPwyJJhztf7av55HxD6QP/E55xcbOuBBGHDdYemGU1+OHvrR+E9yRx
vtuUVA7zoXmjxw3Io6BDETMghcprapd9q9QbXe3KpU6erD2Rw7wr2ZzfkKDq+9gmW9R2CiI2RJRd
sm5YtaRV3uppI5TBvHkR68oKGLuvqCkM54mr5nuy3M5n54szzeo2dQE3dj6Wdyp/igBWbOPJg4Q7
+0pej9jko1vvpadbD3AuyQMyHPe7GPsnpyeEqylNZ+tYULMGSSbTZB/0J7vgvBf2PWKRbLJXfNgH
51Mfux8XzFPy36792w+Yb52PMd9OWfUREWJ7NLzqiPdjEMO1Dsgg3TKj9a/CsJpdpzlISachpRH/
yvPUPNdOeNLaYR1bqbjBJBS3Sjgkuzj5i2/5cNczSQsG62GwbkDt8Kwi9DKyWaCr4cjChERon5Rw
o3P0r0W37nA/fQUE1Ww7k+i3jg751wzJp1MYX80xsjfUUEBS6SbW5GrI16o0jYspGxPBSsBnJ0ns
ZYEYFCVGPEyAep67QSMviSdoSVhNtaAyZK4zWy+fLAUTkeF75nuIRDN+Ukj4jnu1eDYQwJwV2OcL
JpnaW92HFkDQg+aMzZM0k26lEGY8IYqaJ5fQ3Z06aHRzCOxujfxQFaRi7dwJB9hmKsxBG98PuEBg
ZJMBZd7Mx2zVMzZ+YFFL6CrknHb/YkWRyQd+aitOecd5ojoLs3Y7xIE8fPLa2yuJF38JJIsPL1AP
Ssj30Dwv0oJOOdJuc7daKJ71NMTEoPt3x2ui27wJMf7cUjBxZDS0GS49TrRDcghF3e6LqXFR/WtT
+ChX7NL2+GjT8fg8EQeQmjTLXiEzCAnDIaMMNV6AL7xlrVGEyRO22edU86LdNJWDJYBIuJj0ao3G
QkYB9rdRXC058fgn5l3WPkLHIeh3sTmevKZOTvMhKXMbDPo09l2Nfnbv0DcaZHweNCM6szarN0U1
VYlorZj4QH7y1qJIro7fQ1VkQB465YZCSOz0HpujVIKNMfrRtTHaemWpnrUmKKK+K7SN7qOnwFiN
vJCcYN6LdkExAxnkYU5aM6a4tY89m35hnnXqQqoNc7Yhz9xT3HvOSUCMJ36Fd6ISMW91Yqrv+TeE
fNktrrP2MXWbPfZwi1og2U1mW8Q31YhCjF2ICcGux7f52McJj5V0zxeckFRmFkFmEIqexgaB4cWj
mmRfcliHz2Jk5VPrVs1XuBo+p2O5odseIEwY3vsQW3rjeNM8GEpYhfh4M9pGvbcUpz+mCslxDTiV
o10r/q4Mg3Cj56wbm6ZK1zzT9Zvnp/rNDgokahEq5hE8mEUG4mJMUm+nqb54gFbS3kQ9EdoY6Sj9
HmrUr6iPHTzN03A+oY3axXSJfp9vGobmse7UcRu4KSy6KZFh8Mnk66bNvDcfy0i8GuCOwb8XLel5
KLqYJZdE2EzDofSIAc0KlCbTRMwhJmozDz+unk7Ai5ZrzzLOtVAF/ac6OhZBn5wd38nWqTd5wTL3
XSQD7lHYSe2R2kR3zKQ7MGtO3BXpOn6x+DjodkRMR6a6lglwvLK28q9pkHQLAhgI9eZ7xke6S2UQ
zib21Zc2ixtiswfm8g4GJrAynQvytW6PiW6xIrcL5VmvJvI+6aZ3uAX+zZM/wzZDcYzRYqs4dJjX
zDLxGwRPuZmQIG7WPwwyTHdGlfrLGPvNdfTEY5zlkuZ6nF2LaTPvaYJYPoIEJIlCHGPSZK5rH/MQ
DMp0bZhhfFDqJnmGQX7KijQ99nwBL3l/VLe6QBAUiramn5FVF3sctWWHdPegy1UbT9CnEJtnm+lr
b4qd8Fs2cpi0zHG1K6AqH6FKRkdS2CqQgrmNWGwk8cGfmO8fu0VI3KoR9e1GsXGC9TgUUGRMD+2i
kHetC/RdHjY0Fv91zI6yZOnW5a4AVTOFTRTqOuIdzQRKQ6fcZWuDEOV7GKrtRXbhdqQmfp8PBVZl
7LHdFYt5iKinwhUregCPwCEyG4CBh6K8XCogYgGtd8te+ljkLIwi02beq9ssWowGkZ51xluY5IPh
zxPTcL6E1eV3iIJTUfSvu7RWu2Sqq+58afSnzw2Vj7cBjO6WZX+AKVYNhtOfu43PCgRKPsgFblEo
eTcLPuw7mtDGpZLGHYine25VQzxC0ck2TU9Zax52VevRfAAqOZ2koSge8xw9uFZC6BVNJR51zOeg
SZWdOuWtJVgndn1TnLB1waedDs17ZKDqmNKB2JpFzSwRK+6eloa3s+dhAd0GyUjKE5GP1jZy23qf
5mV0ClOWTFqfPFcVdY5Q01UogbwAPK/Mk4nhjq9wV2dyQG1ih0CLTxkPgWIx784b36y74+dQ91na
NSNJv1mWaqvU1PsFjyTEAtOmnjYGa6d9MZg7gsLLdy8Y1n1XtF/0qK3XWESrYwyg6hr3XbpM0W+/
85hZwM6/oi6Jdo70WvgMwVVPJ38fYvT86PAB+O+7hTHkpFtGxfG3S/nAtjvD6xDIdTEgMDu+tbqI
L4J/DGh1yxe32WzmFkyU2hMiNABKosiQG3p5HBRTfuyNvuLsHYGUzZD+Fz3p5RpDYkZWKsOE2u1A
fMqrsF1xjF18F5H5VpiFSv+XDUvBP/fm4RAZIFvm3VHP6bB9XukqTBB+O/jb7nzqt5u8MuxWpQQo
qTt5QM3ZjI95W3Z7yy+zVej1ezOwincwsL+6vBjeBFzGpT8U9nHwDFBdLaVipUHaGOYwYJIUX7BE
W1RleyYkBKMwL3CGKN2JPtuTd5btU1Gjrgg1LCa4sBX2u8D41fElvYN9RG3GIdnE9b9hSqyXoUwV
OARKAa+oKE5KDBioCrplMB0PCqZxwY72/lOF73ilFKo4d2UBDjqoqm2hNPYDfs/gTp7OwuZv/jAf
qiu4pElv92u11vBrD95Pukk1JViuNxCvbUEmBKt5qPrMdeyA5Jk8aK+BpbXXec8z27VQKuNkyera
1Fp0MHt1k5sSOnsVlsFGOMEaqzGNH3ikYIjwQFNRS/aZzkdDQymw9jCDbJjTdE80SFi6ac9pYlUP
YiolpVH4BjXc3GV4Rtfz0NF1ZSE1UN9YuLaxTjYQyFzjlLatfnIJ/gbHUf36PKTpD6NRJdtuHNt1
MurKa+QgTMbXZZ/moftA5oXxShwQlgwnmngAzp5QWRanNRhyIl18vSEIG1U5iNW2uqMC3xsxVF60
sCMWn+KMPsF+BpJsX+nd3uuwdZ5bWnhXaWcvehQu2443jCrxLylqa98iQLA7JhTNzssdAISRFS8R
lrrfYXpQ8nfFRVMad6PLySRTxNGhtaJw4dJT25Rl5RwQc9oHa+LZ2qhZYo06XxZW2sKNxLnq0UFX
WidecDrKJXPSHCgCQxqzXyLE1Tt9UFFKC/VrBx3hSRZq9qS8mW7QPdn4zG6BwhrN8t7a2KjOhap0
Kw/5MGIJFXjOFALkavFPKxv83Tz6PE6wxFdE5ukdGTV6swbXNuKt+OSYzK1Cyx++G+VCy/v4u4Mc
BHTs42BgatLbgiq33STtyZ02heM0+LldDs5jrbmL3IHGNJ38uHg+/nkH7CRn76b+UaPq2YVW+ZwW
Y3I3Wuea21n8qhbpiV+J8GQjy66QCpRTDKcZFbNxLZFNrQLf854LzQHVrVT5uxWmG4cHqL+w7GFV
p8NF8ISpWVw8CSOsANqAD4mgqz8NWcTbMIBlNg9Hv0D7Bp9rvjbMzOzJNT5udIvcf6Y9vclJwLzP
59Xc+paNNC4/RsJm9q7VRPxOP3lE9Irzse+3H0PNgtMigwzfMr9GIL1mXxhUNPWsXitF8CoCGPRz
UW2ut1mizZcatfPVPPT04R5Yg7uL4bed02mTqC5i61SBV20a3/52fL5iPlb2PtmZ1OpqzXDGhW9P
2cKklq5o+ttxTjGH3vMKtTGPuihUD4Tyho9xgdeAZQ+iKQ4+dm7vHJqSwCiZy60l0PkZmi33Wd5p
qxK0zysQQG0Ze7l+QGCgvwJnApSV8EDXTeIcsLKs8P6Wu2hAmyzatOSdUtKNIilBL2S81yPVOGVN
OXXJEITEjv2Ivk7bYFcavpJ12dAf+lYi29ukfmVsclU7eUz1jkHPStOIHG3T5gAAI9rZy6g0h3uu
E4wAkd5ZpEonHwgFkkjz63AlonHczMfCBKkWgB20ZShFjIKvOGfiaepVGV3mvXBibBpF061oSwar
+VhP3UwdYudpjF6HzOx/RaN89SLffdUKSCEOJPRrXMTmrscMtVSN+kdY6vVjqtfUQKgcTHjd5rEc
JNSInOTnNBjOo9GOgJ/4+LYmfWskHcfO0tMjGIrsmDa6BQ5eWZKipD3mY4FCuq6z3TxMpbQOEQ16
aFac9aJMf6QGvJJSq3dIkQMwF2hl06AdUOb5K9Zd/gqUh9w0UvdfGhNqH7gvcegxWLyINEQ+Tr/2
OJ/VFaD2g1UW53Y+65ZfrEgxLvO1RVxfBSIVAH/cGfvhTpRIC0u40HMXvZz66Z9N9c9jJbFrG1Or
vxfCAqkXNycJTocujgwIXcS716VPLXQkgk9yvFpRv9IcD2tYWQ4PfblJ3NHKlqrwhtXomiM6nj55
RFDtHAz6gVTh4gX24eydkt9W1jFxJo31zlcErtQ6IOMScKsBUvBYC0ICCmsiU9akXhlaceD5or5I
3y4obrkW9kHXxDsh4COFofNFmj/LTKrfehzYa3swoGXCt3/o0/F9Pi69Z5ixT3gny+8D4SJkhTXm
g1W7wcGKEd3oniq/JrSJ5iuaEnQ6sEGXiWWQXdt6xF0L8iQfakKsLBV1rp+dUdol08O5fW7Q+i2J
Vq/285CCbrzy1pLG+S4IWm3bV/pwo538pQORepo3FcxsQTr8if/WblALhTKVptwLzSuQWKYDnD+n
fRyG0rywiDtJzE+P6XTIZ3m+qMHP7IG1rd0u8R80aUYIfQr/2YsJUKY1lLEUKJ5bm8WRmtrx2VSa
5DzvfW7welxC3u/fSxOLjd/xX7PabjksTnVsiedKKMo9JtdjHtm0Zh+G1lhbfqqCWtOHh7am8jyN
LPzID0AuKLsx0hozhrbfEb7GT3FjqhMTaGc+14+4MhyU+/N9KPfDJ6n/BAyqL8MMlNno+KQGuDHx
fSPmrJVVV4g+DWHLS1n38tJVIQmD5J2wUGZYT5t5r3zQOwjbXujnR5OYnyNWTR/1VU9DNwdnAZrg
1kQqdYXC7ncGkTuRTUICy7b21JBfe/Irt1pn4J9eFEN5Jho8+knOwc7sq/gQGHaw6cCZLPrBlN9N
P76HqVP/LLRwE426PGKorpeS5sm4GTolOSnJO8y96BhSgt0ioyKOx+jeS3gtx0i68UPtBeZtLH7G
rVHsKVdRmG8M9/y5QZiVbvQSdpIf1mC3bGUvgYw88aXUr60Wlc085AZ5gnIlF22hyKf5mBl9d8tO
fQh6+oZ9o2KQAi1NbdeQxyZL07fOXA9l776l/EUOtgdGw+1CF1/RWwo2+AzgsrxkcV1cVJRtfJl6
P2OUO4rHV0uHbnQd1768d6PuofqI0gf6SgCNyqR+xJwJxBiFxpMJawCffgdCJCQ2S0HJTraESRFf
6Zin+dQpsrJSvtCUx19np3vPNv19EQicVnX5oEVmCQQwLjciA3jA5PEd92f2nUcZbUxj+KG6pFzr
pTKQ9oe/rlDt7u5nrtwrHXrueWgLu9m0GQxNBA8RjurMOth58qb2bnIjFVRsfMD051SkcA3pMR0C
M/GPmZOXOzUFGNOUYo07VT6GrjyaODwudaEHhDYnL44qkoNaefLqGaO8dqbTbN3cppk4HWtiFGd6
6m6G4btDjRdo3lCeqTzjOZn2SOBV92R4HkmHb1l7unXD9l/XWLbcdUR3H+ZDn8c/rktknC+hbfvr
+Qx1MEm9P6zWQ0Ud2XBa8a7wYSZKIPuqaLa74kUpT42IxaGKyzVGkPqg2DW6hkmGp5H+gYLIqI5U
hOWrk+wCxwJ5aWjdOtVB7s9UnI+9MiI5fkblzOPOr5D/Zw59/0ptHGLQom7520ED/zDMqd3oueGx
cvOWksHEwdc88d/H6nTRfCZ3qQAtRv89SGR4+BjNJ7Ig2HuD2+0sKVtUtO4wHhXRwgiddz83LM/G
4zzUNTLNmMfPg5g0l42YnOzlJMyZN/m8RxFhi+WcTAb8tJeenKsmSppLXGGvcIIs2WPt/fXpB4gm
2mIVV8Y2YoGzGAe7287GIN10kai6DatuvXmfD31u3GCq5QllmechIcJEQSI98kCvaog7l1LUObUx
omyWSoLkUbgkE2Zmo7yEfDrA81bLrIKKSJC6/FoGFf6fwntC8doc6ezvm46JRFCa+X3euEkMrQPr
62og0O8upk3TxCpZNr6xnI/N1zWxIyd4ZbOch/OJzpH9liUQVTE3Lq4lJi6ajRWd7HjoFxaJqkvT
b9IVPIrq3FdWdZ736gKIrR1BJ5xs95bR9nud8q/ijhj4C90DCzDvTmeRRiTLLgJhUExDN8VyASvm
SIncBy4rgsu857XdGVE2qnEmCRfb9Iqz6b50pqkemqKMNn1WyddAN65V7bnvuLxg2LjKUxHaybYw
dQpLAFzb1r2a5KeRaa/2b8LtHg2I6L8EqUJR4HrvSui204Ime2oESRVK7/U4y7oMbq6NPJycqkMN
2A7SVktKHYt+PrRqctSROG6horY3yw1Jku8K60UK+Hr5kKU/kpB4SPBqu8CS6XY0egfZnUjPEBZG
yljjShqR8aa2vr+vMideD4Cl3mpBNDPzyfCaVV7xaPXpab6sIMFjW2D33ODHMt6sRHtruya856mf
3vG1vQW6RSHMHbK1igUqLBz1fbTo4+pM1B58Ejv2qtTzrd6o0bMnoi8eE/t3eE5PmV74L3QurE2T
kYkRVg5TuUCKU57o40YP7eiuULJZFVpfvbgdZkxQ2emLrpeXXBe7pBTpr6ZAAZQNORRgZaAR5Vk3
23YDyqzluEfkrl9KFQkyUwvCpXJjWIvUhlRZkX+UJ+I6b0wzDiG7QQmjt0oNr/XbGy9OewuNHumg
rRcUG9XmhiC6vc17PN5Wehgq53k035AoVr4amEevP66dbgAO5h1zs/m47PNntB5kxv4HrFznZ1Y9
AqtFPSCz9irpIX3NKqSHLFv0hwbaGomQA142YQ4Hz4FMU9VmegNgSVyLGiWv6mj8tKqw/ZkGP1HP
Vj5vJuUcWcHw1TJwvhkVnE+SvHg+t452BLero5iqeS3nMWBPHAF/353HZWYOixAN4/q3m4TnUPU1
I+h8WXQJ+WPf5o0tfPdGyypBzHxLOmA+GsjdYFLEKzGbeW/eDIivDnAv2Ex7nyf+7XX/+20u3eTG
w0viGHa2UmwjXOrMQFnS/osIR61PL/6OiUOHmq3dIUbxOyhqsaDuynZmyVlN5vurj8PzT5mPlj3q
yjbahtApH5qqPpt1Pry6Np/QyrCUJYup8VVpXbGyIN6AfJAPCY3K1Z+uJp1GXexeM9fiLZUH7tZr
m+oRelFGfm+Q/hANmVpuFH9N42GE5Nbmk30LmJkyKitk9Nmi8jTvmA3uCG+l81HO+91DluftQ1gP
5Fz5XsVym6Fehe5NIZJlHpEEl1zSwP2Wy/jI0kh7V6RHuFerlo92R+MBo6Oy9U0ihn2Ht+F8SS7M
MwXA4jUevGiDpLc/sAjPb/hMwuX8+VVZRvFVrX+TjVWseEngS5SWf67yinWXHLYxC4Kzo/fd1cAh
ui29FmGGQvjbfMynobc0TXKnWA35F6t5kVavnCxd9S/zkd82idVQ3A6NDWo/F5VY0695KQg6iGv8
xZ5WlSvWIuex87zdfOLzLK1h7+S2CljwtqMliEJWrueDn9dIwHp/TGyy/6O4/a8UN8ESWoeq9u8p
bheJBFIO/3EhsCArsx//leT21/1/hs7Y/7BN0Gt8WQtTs3UDPlz3s6r/+Yeh/gPBEbg2PimG0OYz
PJ3r4J9/gGvjp4DXcR3DsXTNUf/4jypr5lPGPwzk5kDeLMsSUN7+/0JngL/9neSm8VNM1VBNGqyu
6kCay9+/PUjKS//8Q/3PqKqAFLQx6wUzJwrARReo6oj223Bns0bZqsrSpPl6zyJvBcB7JAagd7Zp
UX1toiE/lbHyMyqDEuVCv055wC1U393kSRGeoW196XvToJxHqF9nluTMVI22xUAwgLhvwo2v6wbA
YzTaSQqeVEtzZ+NpdfaYuyHxWy0rZiN6RMu+FNQTaBYZFh1EcWZK9hNBQLNHD1tAUgzHldX42SHV
qWG6uSBquynGZdk75laSwLHL1ZIlhWu+RCkznIAlj0+NbNtNuvq6sYtbR6LdPIKjrR0GcvEwH5ju
o4eCCcjXs2Om1gaX0En6yQ1eEAbDOjjkVIn4/9rZzuoISLRQih+TLiWArgVmkAOl8uoOmGBO4oqu
hrgQpo0HGXINdYZyYWMZa9sogYCrm2JA+5JFIxN9v1iLrP5iAN5FF14H70al7kRdhm/okwh6a8tk
gc8TPwIL9IVOX0KP20OLMSn1enJNPCtbqZ3+cyDnocKysqHn5ayjIYKdgbKbmZTEfgG0Gd9VOGxT
G+xH26toiMI7SYrdzXHt6jlrn53+K4YA6050w0PddwaiZN86K0xzWOBje4gMpKZ1y4o16+OVG6rZ
oz66I93FX5B1LepwJjPqYxgU3iarmh8xnpqtpcWA/1G7aXlA3HYDY1trupCOFH1qcv/W0teai0Ks
O+ay2KPOQGgGIRXbKmv7BzOUsMTIetvQ3qTHHKRvpmq/8tVovMCnudDH13aWgTmiGpUr+XZiVwSE
2uDh+YKKSF4FZRuSE2JS/go1f649XlHL99yTlRNC68icOkdSF5tAD5iAjs6lTBGbuHnvPBEfTcp7
96R23Q9Dhs5OC3oTKJ8sNiQgfBFJv0onfde8UQTKLwBa9dpzQeCXBqzDbakQ56OF5VaJXGNVOiS7
FmhoVxELlUXpuGSOwm2H3wHDwXavdqmWuET96j6Okk4v3hI1bzdBVmNUEqT4xlPoZAbefVdRTX1B
rR4vm4LZ09DbCdN8EA0I5mhrjt2yLWOKKvnca63AgkJjWALBJhpce6DY+NpZIeuHoHsZvMvoDsnN
MjQEkHGg3mq7wq8Uiz01nIaAJu3gSJOluo7bBm00HW4TZ8KIdPEShM9WTSasFZuvdetmx67vm6WV
U/ajJt6tQ/73h3kjavzKvm7cfHKFiGSqgEtbFGCMxONbxAsK4tqHpRH63l06cbPNwokikoDKnhri
/tiIY1isAtvwV7mNHKQzNpGQ1anAWfHgyE4/J0P2UMFD2uXABJaofiEmG9aSTh1N3mR0VnVIjS8Y
+q90Hb45taazpCcPUYYXy+CflqFx68roIVar8aZ13fcS6esibuTXvobIze9tPuIDaBFaK2+CcM7E
rQ36AsmbkfaQJ3p1BRzI3LCWPVZ2kqy0yvpVmj6JS6bCosrPnS99Schgr5XfLHLWJ8dBN0j4TVaQ
HIbgRzxYxZa+FzBhvgiWZhkxfah7VrItDSQ1I1ORzHrK4AUYe8rHz51t9ZdCt93DkFQWrC4AsZXm
0JPP6EAmyY80jpQNr/zCR61xsXWvPVkqy1BCGoJSfZxxPzS2SXqNg+gAg1F5JACJ31ivMU4XsDNM
HSS1W6Z7eiodJTG6P5GBMG0QL6Xnli98OLFaNSGvOEWRAZnJxgcdt5RaguCTz9Yu1OgOmXn3k6bE
TR90VJIBTginrq4h8/hlUYYaGSR8scHSjHZ2VX6PLDV4dHNtLUqCWMKw1MCnmNVzUInhkGj0NXRZ
V89Vbft05KqaQp+nXygdGheyR8YjqY93Igb4lszOXTOs3bBJLgQDxBcIaq865Ou1HvavmtZSo8r9
6O7a5anAKbGPqoBvoshcEHERZYWz9egKrazCfBjGoD+OXf4lTtXmi2PUHWmEAY2nxjtUZPDUWlls
e1vXbw3L/UvLXxqMxcYavPxtjErCGJo+3asl7P7OozrB+sfc0uOMD8ymQU1OXxiuQcaKRvdpCTwO
PD1KItI0/FVB3eu5qUjwFb0OJbhIL47JSFEM9a0Cy0LXOIifI8XT17Fp8y6wqycxupJIUBIUFu3/
Y+88llxXsiz7K201RxqEAw60VfcA1DLI0HEnsKsetHJofH0v8GXmy0qzri+oCYyMiCvIINz9nLP3
2rLW95M5voRgiK7cbNF+pgHLyJ3A0GLOzaOmB+37WEI5aSplXR5PddM4M1cCzx8wObfa6lS5Gpfl
UahNjCfTGsnulFVPBNrGPiCKV60AkmXZNtko4fi7A2a0zhf9jFaG64ZGyqeBNtQmw+oNC3gPtjj6
7U6iOpu6/S3WRH9oR/JmOoaEdmXon87czgc3DCl8l0uahM1pfqJe1iqaCwjEikUg9tcPFD2zqpzA
YdlpT5oZyBU3bLrBJ0V+xlSGR7sj42AYWxPbgAR7lPVN7Uej2sSxLO5dA1QziJuUlac5QY8edy3O
/HNiRL/7uU3w5sEMdMIYZ3Cd6M+oKqYnTRbaGTN9cukeqTnLI6wl5k5M5Vv00E+MWIiPMD9m5PTz
d6F0umPe3N3TgTtBazBcPp7WjdbdVRnoAFvDrVYjQG5xowkxOrc4dIInzzs+ULAJ29UaXe288rqq
hGjDxR2m8qQARsaKnbKnQZLRWL+kguiANRNf42LKQWxK+0JzTKxkkCbvI9GBe91rDPhg0S+D9OaD
irPxHJUVbTbdu7g58z0iPrFvL4KutrWX6KMkI6clJ+/mnxez9Yo1U36xfnzNNaV2jUsX13KcnjvL
ktcEY+chvIZK+22Uof4pXKlB6DTcXdN/byQ/bw5W4U92M+0D6nvpR+AQLvPUr0rXDp7KOW7XQiPG
CuYA7l2C+66gziY9MC/kPkEQJ/36yDurbZLcBIzeN+bZkgQwC50Z7BiOvmmcEv6hz4YGvz1Z3F98
Ro82/YlNM0Ni0FxSuLW6N87t9AvuF2uhAQQoUfKiPzQW4PEyYIZppOIdspmftpEO934wD05JzlnR
XJKJPawII/eHCtYFypaVFVXFdtZsROpaNn9Cwb8SaUegfB2cwop2mFUCbh2SaJfEufM6eKlxkXgM
aPtEKYis4esBp5wXoqW0MFIP5LEy6Ea77cbNhTKSuERzzPa1QUJ4A1M3wOkDyOgft0W1PApC4u3y
0ml3UaMiyKuaOgSi/gwEYPW/XwzjPEb2H2irBssqnkmVzK+DlZ/NhRYmVSf2hrK6j8Ys/OU2Obka
5asTsC/HnDX2DXFSR0B74AKVUZzZLIdd55Xz1QstD/rPvq8EIQFm0d2qGJepqEnGyxCLT8YM42pK
YWvM6aFqgdxEWDcXerE46siu2fwy9N5cat1LL7InIyfRvk2jtiPlcaTp5ZhvHmpzL3eH55b6ZmPU
k1zbJQZ4IreqA/Ju+Zxia7kivDwxnfgo2zp7jUODtcgTxa2Ix/GQCYoEbUgFfwfw2yl5chQ+pc4d
k2vMqok++i3uOIVluvmcWMnyHqWrqIeVGgxORZRdZl2Qmf7rBWZScwASfnoEEQWDRcwGVDqOigNQ
uP3jqzO7h/rFcfRH0jrGRmUhGdq8c4xKTLRXfz1/PIqw9bD7sQV2jWscgXuiKyMoj/buX8+7MbBy
kJ5ms4/DdBuCDGEWwxgB4GqKEB0eEu2n5WqbZYEGZvb8xw89vv/4SYqVZAVjWMdNhM3CCyfvhJl7
/Xhm0G6mey8W0JATXuMuD69GM2bkkbPzL8/KkkgMfyY44LqkB1zTtqBXXIeHx5ceP/LXH2XH+5Uz
y/AHQxW08s3kgv8vJUKDR4D0//4oVO60qUssKD0hQkc9t/VjVcRrzbZ2ilD5S2BkzmtfdiRJBu54
eDwNImmu8RUSBUV2g7nMdAHv55fHo1BXLAti4tQl4vI2zEuMoSCsAXxHcaMtELL3OfOuRI26ESQI
XcbQtg656syNhqBgozjqnDkClmRbtFrjtzRbmeJXxFXTTaAJzsW1OwQHfz23Zqgl86SZGylL7uig
7qYLqr7Gx7cwbfFJT1jrl+88HqYIeev6oEh+o5kWgCEvIqe6Ec/0CpjcPoIQwqjIIWuXuNPPKK7y
vT0XRJjUpFySdjC8lK6xjmVrXQa3ZtwamVCQa8GWvkCwh1CNGx2IHeOxMsc/CYnSTN8InFnF0CM+
SoR0a0xK4VOahpcI27GP631+6gJDbFhWOjLjB+toBgWgz4QAzZGt/C2oVXgIMM38+bQw2JdnmX7M
eqFvgtztvlInfEFEOj1bZtLg+k5WlTQYDzP3d5rzaJhMGEybsHc6XeWOzvkAxaq0ziGdgGste4CV
LSWRo5XV1kD/8UyYigudsgi2A+axu8a5ys7gMsTKe0s729iZ5Kji1s3DF7sgONL0fsYD9vdYkxqO
5nw+pEj5fJ0ScT+JmLmDK/JLZJelX1eHiLITgLSJZK4+L2OQUUTnqjUxYvduj856JkYMYV0oo+Gu
Ujhh/IDYKCs39m2b/oFcv7RxrEF4ccJKrBlsRaPfQtbfzXn1pTVZCVRRs/dASL5Kxxi2QWoQnpU6
88vcOOnNo1EfLJHdziOtu8q0ajta5LiPUHQ0Ok3fylm6K6cTw1NS9PPBs2Jj56n0HXAzK/OC2m+x
lJnF8DzW/fBeNnNI4AumrMpeu4OhXejBD6eWUxeoG/IhCy/8gBZcbMN5sGG/9+FH3dfA+qa+OsVB
pFDzacShxB2KK343ZwzL27JNyqeonVdjhu4va2TyFpZOdSjLcloRLZu8GYaEegwE98/vkmhnXiPv
HekgmbEBSa/0MKrdlCh1MRrnt+FJ+xo49n4m9OQsZwAoti741DkG+VB2Q0Re3+JxTQJtl1WoSaRs
QGsujK60QXRv9RUp3bNmAb4pf6Lcib+MSrt2pKLmSyersBt1x5dLBBTi8S1YDrWIFI4dZ+FLxhwM
lu/HYLYJAfC4BOyuXPedY561Xu+fxv4chYgfg7ZOdq2Dlrto2juOO+tNFNGBXBa/Uk53p01QI5Pq
7iiygycb8UqiwmHXVjW0o1laq7Sb0O/LWB3GLv7MoDBC3ozO9EiuetPxXjkUeiX6ux3jh3bf8BJ7
JAKYx9GNHbJaIxTXeVed6rcNE0gs5+25NJurFRXST+Ihx/pfvuRtlt50m4ZYi7p+SAzvncYW/T/A
BJsxGtip4nytCfuHazXMPUMi6bQUdpeN5nkT2rS4SnLOt7Zb/HzAKB4XlAD4vf/9YTTEfBUmDJmb
9KWUtRjsYu/+uCRV9FxxojtkyIzS1EGlYddyqbzRFxmJ+uFoBbdM9e6N/I/BicyrhsjQl5j553oc
MUCo9BCU8Ir7cSXd76Nj6QcxxkyDXeV2e1EjlQHZfLUChHADHzE2U89572OGxL3u+Ski831nD6+l
l7IZJ8YIXLm6FYnBKhlH2cuYTvVeIedYydBIXzyrem3xUfmOWX3lgzHskJjlux6Zy6qQqbh4oxfd
3DohA5E51UEgRyB/bjprQ/Dc55xSdFVPt4o+ySGwzd/T8kw9EtFqlu+2rvKrHIzp9vhZTWSAboFa
bx9PH99wjb45CEKzel3DEVahzo2D/J7qNCQYQnn7x9PHN1gzolWRm9aOBfgKpM/Grl0Hmwx1yWdn
QuLy8Fk+QeGVL7RBcVZ73SfNH0JGxEbL51n5Pd1WyJZv0oavk4TlKhmEc3XUjzIsnGjVygnN5NBZ
cI7MZGaNxl+N0JdUQ35PfuxGNMqERZbrcoExycfoj2SBTsQRjIR0Ft1GZxlIBpQcaWLKXRK5H7Qc
5ZUzcUb8z1SvmIeJt2KKYAymHVkiYSfeplazDxJnZh7E38WhNDPvMsreuzBpRgdkzclRK7VjHRL+
5QH5RVN1bxzvXZ/c3zPzpHPG5HhXJaW+9ijK4B9ZjU8jJuQg0ZdUjWfXpOkxOHW9Ie48OQZKI2mj
S24R9PS9NxTFKtAwCS8CSzw9xfVxMaPWIxsMd+BUp75iPrZ2UsLjtAyqb4rIescJ7VeQNnJj6IVz
MM1ccf+BBA4dps8a/cSd1545EbV/hEn0ReONw1PsoAkgqnYKtJZ2uNmC3ukomtQPo+Q876Utwglk
bsSLFi9ECE6xE3wrFfhHo+4+2ngRaraEPfJKsSd5C6pzTPVbmut+psovJy7J8nQavBG2xC8+A5Ah
5QTA5hxwxmcY/jTCk+3rSttVOuawNLBqmgFVcx1eU6MjQdZU79xh9dOExKu2W/Mdn3hyGdPyzTKd
XaSqd/pYzrELc2KdoYVu8pCAI1vU2OfTYIV3V907zXY3s6iSlUPA1wYuh6R4k7/IPiBwDhj0p1WD
X0Pnn25SFx36UJvfU8TMBz3s6j1pvBCxkSFw0pXAtIbveWygkWBYvE9HvXoB0QvfsN8qs6x3jax/
jRiZAYTnzzImUE8pDJOD1GhYfDhqcN5H7DQ+acAAl51M7ay8c2BDqoNVp+P9cQFr/GypUfhWZLQX
b3AyrPDVqTQiVB7oOjae7Y0HIQk+nJwtZBaR5gXdSrfbdotPJp1DVjHbwuTUDxAdtfBj9NJk3STn
h5G6IvxsVc5dfXiYq8vBxLBm+kGObUtzO7UFpNesp1blmyHq0kMCXHkljfEjaDXIlLZm3PKqL86O
U16llMNzkXjsSuI5jAae5OnwHDTxytNdZ2vVXgDeIACBM9tH0E60KIjiAXfWbYh23qWai1m3buLL
rAuXcGLdufTogv1Z+zka780QDdtQOMZVq4sl+3EAiJIiis8oTGlLEyCsc66kfxtBHgLvEy2Mn8eF
yO1DLAmyF9iFfZe/+eAhfVvDSen2Tqte3CgN95lBzmfi1O/MUuqzY+uf/XjyCsihogDY3hX0daty
STq1PaYkVk4fjpCOvkVgnuqsBq5x6UYk+zU1xy4njy/BJetnQ1G9iPbT9hTBfFElV23MJzBM5mcG
r93ZGslRpdSlSA8yalF+bT9sm0V2rHpGGeCcG5ibDqW1yDWdbvFkIkluo0OpNGcNEXBnetm2SXJ3
4zrG75Z5iW2lCPfpqRHOmZHVEszQ2h7pnJPMl67dGfWG9mlh5oAz1fwMcLCDXh3ru2iTN8bmcKFH
ELpx1K5z29T3Ga71K9w3y83jFx3N1zmJ4x/oHi+GFnUfQaL9rPX8taHrvbUm6vTHZdGsCyTpJ1iP
4zkvftHXtlATRQG1r/FVZW5CO3UBG5E+CQaSnaWwVPwxkWziRxpziyhfkU1fInp3+kM1y0+mUNEp
gzxEZaBztzEFfZoz7Z6bkXPkeKoDgbRPk53Lk5lQaMjKAp2Fo27XqOo7HLySkZZlb0GzJ1nxPa/C
ahfSozoM1buoKvc4wUHbTH+Ug9MdpjrxrjURjbpeTkchWORGMi+Pts2Oi3M9OY/K/J5NMADyguOE
cvXuWenxdKwBLPiGWV/AcranQJioypZ4YC9OnluDs1SRNeDvXDrviQ2TxM05wFuBsE4aw5+hgH7n
TLpxs0OZP3kJbuSwr25asulhAz53Q/1MGulP+sXFflokccMoWRVx4yHhPk9Sry/6MHRIr3OCSj2X
IPnCFt/SgopOI8J8Vw1WSlu24bOAmKt2AnkDQSJvbVmSihBh8H08fXwjFNVBDRa/xa60V6CyJagn
6V6MEBdzLzvhP55WfBpRTf90pJof/29cweQXELA4MKwctQ0EtsEfYcUTqFnilWxmn0X5MxFiepXp
HBE/N5t71khvRWjqT9dR815WHSQIq98/kijQ0BQb4rb1FXHR4jwxBKjRLpNMDJxX5aRaA2M5dIR8
FvWorsGUnkbRMirOU39kk4S/1iHn91x1s2Q3nKBIoOot2k2DXuuYdsyY22rod8lsY2mo+nqfaBzu
bMOw98asaeuswO7SK2+VQ4Y40iENG625aGVGAPsSP4bBpb1kBVDQIl0AKWJ4Q4ORnQuOvsSpJ/pW
9fYfKO8VMNSFDif2RBF3b6Id+70tzNCvmQOdeoCdXQUqxUxM+yKX5hdQhP44TdYhWZpqjWZET1XD
P2sigJmhFeKOtXp6poHnlyODVNusdk4B9D4G7/+hzL6Dihc6O3yqy5hlE9mptw840hws2yGgkQM8
DQtT3MY0l5vITL6MAbyOFaJydKqFTUh0KHrFHrRpQfc9DO9MocM7A3NerDaKdcmCv+JGXzteioW5
ZqgRaDaG4EDcUZTLraCCTkNwDxoy3Jju5cEtQv2lt2LJW9xbBxsneWnSrx4MHC+PVtvskeCk6257
0KAIPXnLJR3pStH4qzbRAvgz8R56sAnoTTXH/5GpTK9T9fu/kalIXbeESere/1+l8vJdfYdX8K/i
lH/+qT+1Kbb+N+lZluVKJCqWWFIB/6FNMf9mW5JC2jAsnQc6qpF/aFPMv7mG5O4j6cZ4KFD+qU0R
HooW1OCeZdiGy0RH/sf//c+f4/8Of5c3GJdhWTT/9vx/FV1+I5W5RWtiooyp/vyxw6//8x+SoGrT
NlmkTVMYYFQ8/nf/qkyB7JAIPQqrbVow/op0ZveGiqelSNMPhQsmv3HkU1qXv3XcUIzAMAzlrZXu
pMaosu7t4hRlSOZblyisBYKXjuGvjlzhFYVGQwM7KzY0Njls90yd48XuoYlhuP7Lm/73l/VfXobl
LWGI/+WFOK4DCIb30bIJS/z3F2JkXSljC7/Q3GhPYM1Sn06f1xGCZkSFsYJhfZ/CZjxA8i9uc1oU
t3QKtsKQ0YUU7uL2+DrTC1wYTboZGlvhV3XzWxuP+W1GFnuuOY02RsO4dGGBV7l3I08VSWOFkQ35
d7Avul0cFGoz0Ik/zDWChsbDFU2K/HArDLQYMteHrxyWH+YXvT82hmveQM6/UNZhdWfNGO1+JvWY
UxTqXQUHpQWX0xXDDn9UuwK01q7yOcYEmqLpibLe8RNOEKe+gFKjjUDfxyo4NG5j7EBOJSvc7VeL
NugKHkvt6yjBtajND1lZ4PxtmSXY3n30imxHkkW1uGkIte8S1eBj7Pe96Hq4tqPzkg3I9HSnzO9L
hxOicJ3Cnhg6ZuF2fWbs89sw4TaQAPI1t7STVRaLhWcanLRmzrZA3TtfatAxXTJttvApyZCYsC7R
inB3YVBoT5ZTbD0hwNsaXbArYU77DaaEO0DBn3kYwI81bN4di/RqYY6vbG2aH8QTNR887i1zkHqN
vepcY+e+KLsO7liN8g0AwG9AbLId7garCUHiwygJYc17zH/fS9EdbEUbB/ruQt3PLnoR1H6IXv8c
OYMOmInBdASwa5V30XxEwBP5uW69mcoJN21vNr4253CuTA7vWZ20h272WLRD8Y7uJlnF4Isd8mZW
HCb9JBBv3Uh5Uk7AZtjw6r2G22NH9YDWpLgH02Cdmrj9KvF7PLs5PAbNzDuyc7Vvg2q/6H3RbpHT
N1T7YqWcuL3aeXDyoCTjeuRgmhDVXbs1pW84n1Mie84YlKiEOg+jVxq25xYPfeNFmt/xYThmEP04
8OTVZjBnwhVIi08yLVl1mR2cxyDWzo9Hk5oZ/CXljCAbsU5APSz7bm22+bgp2UlR3UzOyuAc5AeN
3q7LPKPl0+uvnlbV1F/040kDOytINSp26ktSMerMI/Kv+hxsQ8TZSjr9urKUoqUU+qVR9ytwPNEZ
ZGy/l7P31eJ0X+mdpn2DGuglH2HWuB+pNsLtfR81k6iBRmqcJcZvcL9h9YYM+5hEoPT9VCNwVWb7
MWPHnmAkE8BHxql/VY9yNbeVveIuYzjR8Cs15XmkKLQt/CrsqZojw303C3NVY6Ra0cMmFttI0vWs
mrXRMLCsx3wpO7plxgQ+Ji1hycLUuXNwIauoR5Ybm9LcoUoEt2QHJznWELr66PoI5y47sW6rtDsU
cyW3NPY/LS1NL1jb0wuk8WkbkkLoKym1I1FfHoAu5a4Ho6dzYo6XrBkO2Pvqr9ZGvUcqZRSaA74L
03m3XPURquYyRLG60df19iOCq0jaOjIVNXygopz9TrnRJbHLeO9GsljrtuP6VVT4rkEOFwT+5oSP
fG91hm75laBVlTn5d/QJ7rXtGu8KT8o4dQEOVJsE98l29qBmoFSohXMQzIAEG6BpYZ/Yq9Qu57Vn
k3P1WHIrmz0hFCQYIIh6CnELcOZiFhT2nHIKRM47UxpLZI60No/DMwN9SBQj2MCgRV2XcOgdMHz5
ZUahaMCc9aOqfJGM0+PRfRpAFK5am4Nfj/OPO42/eZqHUxwyDJ4lpnUO9QQ1kFVtauVWEJ66Ly0S
Ggb1gzXYOOR4P45N3z5Dn+u21uAKVGI3nbBapDZqgQSh5tKho4SVfuNTS+hj0nDXhAio4THVW11L
0LMZNQX0Eh3lZhhS5ig/Y9jHNZ6E32rBwNuRP9qISibKa8jy83yZIZzQPZX7GCH9U6JRzCYCDwKo
HhJaeb1JbtTrccKR4Nrl2sOBfxjCrcFMaxXCWNvk1i5B573ESyFEc8OJvk9pcue3IS1YfQWwVDuR
pnAU1QuzAg+g+L536uDoJVV/ikfzlLlRu6lrcZEWnecIycdHnGuH0PnpGMb0wowWOxqmiRZXRxts
E6upDja+1ExG6TmQfEb7mGrES83g4DbZrZjpGbs48Lcevb7Y8kC69vfc6eU2s5KUyPop3jix5dJn
oxMrQYZj7dpL514bWHkaFnibRELTaRlo5wEmhwQValJfcjpf5z6HW5zW2YmjxnZQzWEebf1g9zpm
2fGXikioTDQ4Y0S1LWGWxvyctvJDVGH3jcP8oXQSAr94+YYbElja2rtoLm4te+VTv1z0HJJG0dYH
Lw8F5PppWLEbPDedbjy1trXFTwovrV1Wfq3x5g1HLMOXnS0O+BRmfyIUcm20LaaQJ7Of2BoDNa0D
udgs+2qTzggNegaaUxXh1hnnJ1KVz6NHl6/XenbeBVtT1Jp7rHpQZjAojJceSF4piuQeNOP3amrG
n6EWvDBYWMOD2I65GE5EeHpvTZR3fk1MMj7oFCgBZOEmQ8yh66D2mRDnZ9JEInxim0b0TD2jyR/J
r1pnVZvRH9X7dzbIXVPLAe4ilYqRmDevE1DYC3vvJVKc5XIBaVgBqOa3btpoQ2qjLXcPHaUh3pQW
OidXx1yJCufS65MCSAM6mHwLlzwhuYpFpJ1Dx/mVZ8mzsTA+/6R/JkQw5OPw1S+euMelWXpabgXK
tkR1g4k2PGWY0T+IaSm3jnL2ZtWnL86XMB3rTR/UgCuCDInYENoCnck2jkkilquf5VDVXyZYma0D
F3w3TLL6Kl1zY+uO8TZZ1KU2MIZVqMzxHjfOaxJ1DdTnJNkbBOS8zSP7sWGnR8a/AVqgWq7sGB7J
LFEkFyi+dxbUEmqyDmSElcTc/gpaWtl5+0orvpnkp/mNmvWt0VfM48pUwS7RNe6PU0ic1kesRLoo
T2MUJJqDuooLYwHl5y1tkapa2spZ/ZnGlrkJ3fguJftlNYcv4UCzoDQOi17sOdeX0LXsjj6OiUYW
0giYU1be0Rm3TWEX55EmC3qUM3VAeKwtzV4z3wrWA3CEJ4dNfJXGTFEzDbJCndtHJeLIl+akdowT
kg0UNW8VS6XhTi2wGtXQETrY+7dMAH+cyIKq5Ltpoo7KFqyem4zLJ7k8GHNgQzTiQhThNuDccnTy
HgMYeUdbIy5JuLCXWagODcWzdkjn7DVz4XldFNB/NfD0ayGJFMa2TW5HFPqJaVWob7wvPdaQjDrZ
Ezemvi97J1rYx85H4ahdFvTVD2qebpUbxlsn8mbfeBhLV6HJKI2x6rRV3byWbi2vone7e2h1NN4i
ydIZzA5ExKACZ6kLJoWq4QOP6FVWCNtFUx0LVYNMmzl/Js5RakVE0VRh22sEBs+MBoM+GMa11TQa
tDHCOpXmll+XTr5uwmPJ8BxVemifgoIAVtLT2Q5bolW9/qhTOqAbgR0VvmZDhgw2Q/7PzJMTDjuh
W/JHvXakiGKk4FuOqj5o+/jQ9qursvQbysRsb1G3rJ1yrtZx6ujHuCt2Ej2+32YhQZK4XGBNZvnK
Eawe4A+eK9eYGKEW5t4+5lp8M7uWaU9LOWhzi+jSyo86nyvftunZWsl+VjGTqaQ+pkTTHYXNSIAk
1G1bepVf1B0BBrKsN/mEl4gGScjU5yJNgmiDzLq5GDiPmjG9J3ZsYXXTJ6TBDkm+S6aBoA//VKn6
04nd6hgNzjenXyIIwSm/1oUGi9tNxD2sZ22b9kDdRtREiMLs+9Dw32tqVcJbY60r+gX67s1njewU
n2HXMQyIlk2mfAPLpfeLftQRj1mEs+e52rki/sjyxvLRkfUX3HKIHF1nIZCKVaWVzBsXpHmVx/u/
RDFjW4+reUiqNT0mulr0ndmkTfUtxLhvCeT4TkM8WD42u0CKH4IpJhTyqHhy3eYOQYrIWoctLzPB
jxTaRyuIpzfTSTzJmtwCz/4VtEP8aarsagj5PbEYwmnUrLPTbGMBv0ZPXzQx56caH+Sqc5ALDAVj
b9OzDnocp8+qKs9JZW6rbmS5WCa5pYnCj+1uO7OdsrEtUbN6Em0yvYED47Ub1CZE74nhaEiIkA1i
ro05fscnKF/sRjuwl/tTPoqrliOmCIS7nZzMXdeSoAoYuCrrbojudjh/1YoQgm9RK6tjH5qcTZi5
Cw5rfj+xJM9G3q96dLS+rUQGT32JB3ZmSAPyrIOt+ezyteBAKofI+x0P31E6/ygyvO+aN2kXx0XK
NbDXK2c5bThGehldc98O02qOhvQNl+glClsPJ8eStyodGqFt+1TQqPATQ/xRD021Y1cxVtQ2UKqN
LF6bGFZpu3fD1rVcP2MEvfZch6lZzJA3FEO7ryZkALJ2r7GO55m8yrVkFtPB9zl1xrknTGcF3WTY
ltiKm2b4RG7Q+YGABMpxqNyGeKXPrgLhRNB5s1aNB5MMjNfBq4t5pwXFz0Fm9SU+k9iX/RkxYNbO
AihEwBiOSX6Cc53ubTNntC4JnvUoW2jRq1NrfbNhqnxFWGglXd0myA9jrhOLG2N+Ndm2ykGNr102
0K1NXknVIDp28jAEzoN50+gLQVzRf2doWA4F2F4U3SAgojFOLt6iAkv0ulmpIM+wNHeYVcIMfvIS
KDH1f9gkmA/BttvKuRQXx+pTcpSzbm9bTXRj8Xq2l1y8pG+aS5zxaaNt4mttLvezi7Iobu5FZTb3
NJzWhNYHL3ZPD6MVP3vNcr5yEa2SFgUUKvIcADVva1BfB2KWd5aHjgu8J7+IIl7CuQf1LJz4WI91
dy5ZB0JzBKGJiIvTeVCcLPBiRFGQDCvJjXtuZhox0/hI40nIWYm0Z7IeVsKqWfwslcKLXB4+ntNS
OmoWVZxX0+Dm0BEc9Vb3jo+n7ux5vmiJhjGS9s1OXJ1pWqH8TLOsTYpBy1fD7N0rDxVxP3DgrmZE
RFFCF8gECdr/IEUGDTQtOV/3+npXtL3GHhtc4oGxVdGmhg8kg9NpouxdUH3P26LZOHhmiV1X2VYM
DUVlEQ57M3SKs1R1uQ+S8TlH834Z7PHUhujIx6EaNFxZz2XnOqST6MWhqRPW16rEIQx0khPBHUD/
sUcN4PcO42yv9cxN2uY0NSIGtaKzmxeNDvUDthbgGjqEXk51W+t/RC5uKrwXqHVcK9zqM8qJjAhY
xYDhjMBix0Bnug1QRVawU9J1qVDM5qG1H7IOTKKbGesS9uTObmv7HLIHtwjbZek2x25Y4gemQfjc
/s7Z/kaPQV2gD64dTezyCTZyQOGcW20MZqB8SZEFIpeJ7XWix6Uv8BtcLGAHq17I4Wi2OyDNiLmJ
gUgiybA2Kb8KTxLbZoniCVntz7ybqgXI7JFSoKfWtcp/V/VKDX3PzKUiXxav8lM/OgT+hcFvo+NW
E7RQ5mRstwOnsMvgqNo39GZYj0Y2vXYpg4XUapY9HsqZm+DmaADE6iehqfFb6MBW7XonOBWhoBAU
LibABtc+OUsCFzhhz5ZBz05ATj09LvWgveAmAwEprPYASwyocVs9gVsVX4bhvuZ9vPi2dAmwk8R1
hFbjpZrUkqdsEn/Wsy+6jlcdu8R4E4Hs1rWuqjUlV7DNS/b6hsPKHW0PLivwIX+ChU0GvhCmmL1E
1mkif3PPFjfvHse7QUsp8ib7N1rzAWlHdEfcMlAJJsFmzJejETjSqmxJamxHCgabc0GuLO9Sm2nq
m0gqQdXWLdCE8r2tO0pAZSRMjRp1zNFGqDSVtwh7ySp087dIDNMhAKsImcqajZ17rtdF3H3gc5HX
dtG5d7H+ZqaU03w2CMusIJVGWDyPsGBxvuFF2nUKlePQ6oU/EiU2psvQ1wB4CCtQ7slA/3/sncl2
pFiWRX8lf4BYD3jwYFhmgPXqG3efsOQdfd/z9bVRRFVG1qBq1TwnFjIpPFwhmcF9556zT8uxaW2u
Zq/Sve6u5qnP7OEFJ94UaKNe0Uwin5s5q3ciVfXJbpP6TnYtY3EU+WTz8cYAD9nJMSkulBBlK87o
RHcNz8G36rRPn9cp/AEujjp028/PVeyXqjAbL8jBOX+UG4SNSHWTIoxPwEoZ2RyQfzE5fMCxGlzu
uuOi0JMwS/oGEyZeP+yErP7irvf7gbcFO/vosuKr2I3bj4VtY3se9PJm9A6QGLS4pQsVNLkBo0uR
pZfCgn3o1ObKeYK12kDcg6mk02D8mr9HgGkALeCy2Fvd2ZxD3nY3TuIysOmezWO/YVkmoZ5dXEu3
emu5ytX6U1fD+pAYmjyZcfv789mwFN9BW2QnikPZcQ1jHVhqesiBDD1qKS19OLxcsNHv7Lqjb5M9
w2DTqCYXfb4QeU2zgw5o6xnZld+fpuev+mDdR0Zoe0tqU7BlJ/LCqxrKJVCGqY0aT3a0xhVi+G2J
ygqSbEEPWfsyClLsI+QqKig0o+XCTGPzVoXTcKczyuRl3D5oFRDLzfpvOWYQsubdRY3oTnlmz++F
tjy7dG5Mg2udoTbpjwMkGZfa4nTQ7WsUjlCsS9h9SwKNwhaLgbMvWx7wHcwPbFWg/tcArN3YHLzI
yW3frHVMDOROT4aMKrhQXfVUZudYueMeLwJn2FRYzLRQcD47nzpULw+Uke7hnXhQkRsfwlbitIg0
sS8KrfEWygFXd75ftbR/EJOQDx0av6XXhIhmWFPTGtUXGwpiQOoR8u70Ojal8b3pzGdtKqwfrTwV
SWX9xAAndhrH7Jsxlj/rqMQDyj6HiZ60Wd32ZHuGERqyhTNQn3V5PxlTdqF64posAz1ca/gVg51x
55h4Hzhfem1vaodJAVesQ7xasGMuFQb3uw4TiZJm/Ka3yJFJlRQHzmbAOV1xdm0LTdXGiuOkRLjS
A4kYLy6z3YBQcR301ZvaxhPpxrCbRbZLtl4px8ZOhSPgz9KpYozjXbWdDCAN31GFZAeWWfI9T00V
xHFq7puk0U89Bmx/4nX1NbGdp8Vc3CdjWYcbkxT5ApEFLDPkTmGpfSD4XD10jAuBXk1H1uH4uCTR
AU5uGlNAh/3IKX5JbbAOlKzfRZOWnuPEJM/rRHurS6yjKNlMNYnhBoPN3sYtAJssis1DrM1XDkoe
bLnayxIa8qzBPGlyjq+fD7WRAKjGGdxz8PHWpcxgPdb3ulV7KFfj0ay4gn4+CFe050ikfz1dnjsz
73+kFbe4sWkdP5eyC8jTo4AXYfRDcEeqQ3v4Zdn672SxWcWb1NonZeLSVMRNeNBx51FXNQVD01m7
OdeKB8kG8GCl3KkG55ahaZxbBv1zj98PmtW1yZJhH8oqvXU57C3l1N90FpjfimF0gITP8jKl+1aH
ea0bdPm4mfOjmckp7WMqdW8ozvxsw/iRseypanL3GlMzwzGq0u60OPwWu+s3FfX9q9Rr/R6OxkNY
Rv0r/4OrV/f901rYGcDc5G6JzflBpbm1J7uG5qDVe27Z+a5p2/TrRv5kkX+pxEo+e1rPFg7fR5no
Okd5O7+by04wdVsnQfr36fMBlOXoqcRiOVdMabm3yIcvbf9UN6X1FEcjl3GdUss/vwjK6QoTnEDG
THR50FR7WsLl3lEoT/AHyqOW0ekgqzp/b7P5hPhbfV+WtNq3tBLftdqKIdvmIIclHq+0Uz7poeWg
I2ThQ4db+dDVjcMJY7s7iKJENnfchzxfMYbKNViX2X3QZ8HL0gVhOTiDvPv8HKM51Tw6AaZsJipW
DW95vxjnYq2NM8uUn46xjnhz1/nOoaH+rgkHL5Y4vAxqOYhuJyoYuu6kSNgelZVQUEYt576DMwkV
QNqnghwQdR4+ZTPq1FjNe5FEyTESVXyJGtyNltN+WDSa3BrbkbeSWBEwxOuqVf0umpL8Pllgk1vr
ppHU9vSuluekqx9Ca5kuzda4nE3Us4oi5W/IZQPZ0PxoTRPlj3IAr5p6+oc/OVpTTldUl6y8uYDe
cUJ31c9+A3KpkgNckhN/W7OPDihTgLjfXkkCttd+yNvrGMGxXytygGZLHKlRrnVHZdIt65f1/Pms
2j7VqoF61al/zWlG+7BiXp65LL6wVM2Omj6ThDKzbxp6GZUVeM2Fy1I1QRw6YLE+zC0FLKx229di
wO8H9Sm/pFKfUWGYfNnfWU9FTnAdjkQINpKVscv2eId8aD8J/VW5s3hkf8LqJ5b0MM4d3aZ1bS4X
suon8K7T8fMZpejLxZjMWyQs531aPT3U0mzHB2FFcE0OhI2M9RmNYCrU+mwl1uwD0eSn2aD4AcSJ
uHhNMDXJrFyZ7SeWeW0P6HVIL2s322ic3erjo7I9LWrTY1dS/oga90FnR+0520iH9UDza2fQdySc
0y9Eu6C9HcKQcoplbfUdnlxOonrbXoY236pvP/oe/EEbrY+iNevAnUvnOk6Pi65n35phMIImc5dj
XU7r26TkEYTq8BEyl7nrchZEOen649x/IWT894dS8p4g4pcHbVhdiiEa72yzCp+KsTeP0E4xw25P
6Zdyb7xWXyGJUzSZt7RS1VHM7EXRUJCCrOOSKZCK3H4iDyuJhLSkT5t6b87hdCYj8ddDuQw6iXx8
tAJln9dfmd76iWVWaLFkWewiKDSTMXGxH5oQtn0cgpsmYJV+01PLgd0wFnfdgjvAqifi5YxJFQ1J
vqZBtdXooSscCPJuJeDWbA9hHIYQ9nn4fFolvYPMXwEtxZQMPcJ470zR7NJ8wMWQiHDjQ1p7WlKG
vUlr+D5z6XVwjVBjc1VoXlvjyyodUdMNPH6J2MTgSUyby4htfxJMLbExpYR0DQiqEuR/1FpX2xgK
iBWLfRBciPyw+ol9drnl7ZdOxct2AacxLWPhouvs8uzalpSQcTcD/WDvesZrGq07HdwZgSUnZyvY
wDfwRWPjvVocXtgWtH16ioqUZNKw8CI0uDFSM5kQUa/o/IiT10QKc0+yofNwxNcBNM54R/6hu3ZU
hAwrtz5k8YUVpNYf2Nc/ZW1+6YwqP9ZTvOfmkTz3XYURrJ0Aq0WIY2w5kSCbgDPkSUF6ObeT/ErD
HjQVOzS82kmdwyKAcejhS2xI7Zj2z/Y0xceSC4kTUq6sRcBAsgHIUb2T9qLuhFkFtcGsrmsQ9cKS
dZNBpiIstPOISsOOwNWBzKPXE8r8KjvdCFZKkT17gYHHQm22S3bbcRMkqtKecGADxzkOruz9JXKM
XcEteudW/XrQ4Z2z3Z4Dy1A/RjDSfBuDtdfqNn6mVwatDtbxMWMhYPVZ+OpwVqa8LOYMgmKJ5qn2
ao7Sg12nWASkzWuXbMU5cjDKTANrTyrKizuzEq926gxY3HAllFTBZhOFvjgANbHel1BvuTJXNGTG
54WGBC/n1cMrMDw4WQRYaxJP+lwWZyr79mpEt6ZHbjisFCb1nXNzu3y8dZwoZckZWM8I8Zep4dmE
n/xmSBr4g64Dssk8GFqXYkXMgSvXKz+jqsa2B82snePaV6GIz6Rv24ANBPhEK6LPrKMzc+MPGnr5
ezTnGBsJvN3a+aAoKdxh4F4CGHAL3kJp+QiRaYMuXf5SIXezuGC/rLhPepXGOaQ34xvBTc1rekbw
sgv3YRF/7fRxxZrtMiQ1A7fFhb3/avrYgdi95P0XAZ05HUEAYzTdz1xZTjVl4GZI/5E9MvxNQTLb
XBXVXPsCaXEfza7GG9Ue/dogI56l2kFwKVFVdIrQDPZVVOgnywb5FobDG9FkgLgJJ8kpYaMV82o7
9oMx7ZvMtHcs+GYvGYfXUFcp9cECV32BgR3zBUgJ6iGTQk8IRba0XIxzENU07FblzLdvIueTlvGN
uEl8fJvrPrtnJRwfmgKEXGSWJyukHC4FWOQ1A3DCIjRv2BjfBi1XYG9ZHLsVP26j1ZfdQiiH9l7s
B+K9X6LVTyt7DeL1fhYh3ptL5nJtwirHf1iMT4S68UNw1LiZZckLc2mvfFr3ZpMjcUgncJ1H722c
3nduozyzB19C1TYUcCi0Aiv4MNffaANp9sbWH70OwymOZ/MRJadADinrILEceYgYt44Damo4J9qj
Y0/dW4+GwKUd+kddYr5iYsqImbDmgrZjcZlr3FdDUGDedlPNpUxrL7HTIwPjwtolYCHPymKr8fnA
PgtGvP35+PkJa/uSVEUSWKv7G8eAdTbYNu3wsYE8quqI6F7TnpoU2Ek+NQ8ADoM5B5pmtosOxb35
PhlGdIlpOvOdZkpgaRI+CddyZ8c4jAd82eCpwUyR8K8Piav9ctYiCrS5/13qeD3chWjtuIQI84KW
sWHQ/Xyhg1I6en6teqKX+KnbmELtDiz0pcrX8PL5kSs17dzab23/Qr7+Mi+VDRdBZA/gJ4yrPTDZ
Lsycnw/rVkvGpmTa4dlJyeaUCLksz4h9FPpbGS77hW7yFzuNf0cDIf4tn4OTSK10tWbJURGpHvEE
X/Wf5ZBjWwlHDsr90V5t80VFDIy2Sl/curUYoqa7bNiqJTrVX9hOD3S+yIPZo9W4NuQQ1cYSLlOd
Hucke+Hs1vO3adq16/MYO/2ykEkIi7NTjeX58yNXL/766PNzTsrirR1+FFPNLUWj0xAJGxb9VhH8
+dE/H8B8xufUZDG86FbQ5J1F7JaHcZFY16b5e91T8so7ivGWrQF3ZEaMfBC3EfayX+e8Rc0tlt5s
AfWkJXe8++fzaGD1MA1z40cmVq0x72rGiuXHym/oyVrpWnGyxVvi1GHuoFckd0Yf/Ji61lnu7geJ
ruW09MLl/bQ1mbr6kdKl+lbS7SyRua5r7JYX5PmHqC+Tne2U8hIVGguawaoucYLDEUjUflyd7j4P
wxc741TVVpjh1SZ3RF1angmOs7JdV5MX4EYDciEYUxQj9stGHk0nv6rm8evPCTaIEkvvzUqkzJEo
Z7ZS7i5JnDs1OC3+wPGQmBKXQlQ8wnQ2fDMpm4C0OQXIXSU3ej+ML2IUvPTHF2rsHuaeFSqTvnaj
FOuuk1wB7bI9QkKFzpvZvtFKqNDabO3MXPCDmcIM6kVJc3n2YhZdd4wrbqNmiphIiu4A9h4FIo6+
o8wabA0lTiXcHvoYcxuPxxIuFbE44Sz0lPSIFFvmhkR7DGg4p+4SEwhHdCha1jT7NWjGMzgJrg+M
Bb5urL0X12HgiEUjRqTkDvzqssuLNg1iPb/PXY1TcRW9GEs/e0zUUUexbJv0NHSBvdEs7uZh+kwU
Tb2Hsr6x13YOeE5X39G/15lyPLdXknRjFLPS6pxA8aNIv8+xKnao9TRQZqK4Lb1issCd3oejEyQi
39dWWR8GDAxenS6or4p/f93+ECnIfG+SDcAnGsTfynBFixR9GsiWAdfs3QAiutyJiNf0ZKNdzWEc
gEzNPPSRm0HxCLvib9GahP92qvf/t1MdJVJafzNNex/9xz9+IQr2y91Hgcudg1OX/atP/a8/86dP
3XT+sISE5v03y/mfDEVT/oGDxTZcYTimIdg7/N2nLm3uvpjRbSlsg+/gvxCK4g/H5lTn2JgG//zS
/7Cl/282dR1X/L/6uwWRDwc9noUM/zDFp//7bwjFjqQK+zer9PV55dWnc2bdgpiMjUQyAQd7wqAi
IkWP8l0FgIPCSbG3Ks7SxvdwDgl0193vqZqqt62kBFPWc6HBuNLdkuYdhwX2oo3cRbh74nKLlB0/
NYXr+k4inVtnUJNj1OSYBBiHnZyQn9OxvzExfufuQ1SlxV5AbPsn3O+LMkHPrViEXLs8aK7d3fSe
0MzWjaVSA6Vz4ZSDXWgGDMeYG7VboUdN20RbOfeu5GgXpWbmkw7YOUZi0ZNINAdP3/dMTjpvVne9
K/J1eZTu+hFPufpKGdnopT2sslUxTulTvJxJXS5nO2w5lA7pcWgmUn9UNRwz2iUOii7NBiTxmVC6
8ZIZuA6orvvS6EoFMd4iD7rDsyAffrEoJs1wynLUw4ikGfZDQW7rRkTGxNMY+quFK2KS/ea/ZHXa
qqgIrBadaEAPO1ikt3b4E+O3bLVTb+3H8NjrrKpxhDacxGZQ3qt8SVPNp7G3f1RsKzwzduYbjae7
xi2SjyRMjpZr4uLRWErEUYHdyU5bBvzBPeDBuDUbCsSMDO4sYxF5GjuUZhXjYYpb4TWc9fdY86ym
jc9J1Twaif3DtJzZjyzI5xI1k3Xsmehpgm0ZtFhpote3qQpPDHmz5+btltMKOV7JuSaNHaaHGC8s
9BxJ5oFxvFUUIE2zeRhzsDCDiJujAV7xkJRSXSJjdf0mnrDKYTHCbBJ2fONAwBMLZxmh9HfO2dG9
JN9aNk9evjoJFsdovVvC0rl0ZUrauw2/mEayVnuKJGlJNEjU2Vs0PlJjeXHZqAC24CnLjsHDTWn4
dDuJQGoYfBYKeJ3W5BzZ0Jb7mRqCdpZhxIzR/yNoDI0TbTVVSRBWNb9MDckDA2e/2b8Squn56ooB
Hht/zLpo+yohuukORtqrnDJUvJFK1HUtZnIF8V7kocHxrVaP5pyhjMvoLBzurxgrjiY6OakvzBlS
C3/NioJCFjIHJW1QzC7w7QTQZavM18wtrIAm25EgQqyC0K1YyFcgwwqNPZfjIllzKn6OH9hEZuDv
iw/dGMLjJwE4yRfeH2vRBuXGCV7FzLdNw+eB1gz7NUnJCwMmjvE4pJQlZsazXRcvwCioYQzLOPPz
oWD1N6TuqUx4G2uqOssMRTNySNCTscCR5pqsgik8PTlKewL6DSSpx5JuXvtUYmvb3IHj9tHn01nR
AydULk8GL7JQPS9MCdfPB0YUogwioXjWkS+Faf2m2fJDaQwa7fRkWf1zwmgS92a+bzBzxe3y1dWM
p0TpZMBksfhjkb9JtDCpdS+WPT9UhOZJ3TyRRX2RrnFyGiphV7rZhxsep9vIfgMX9E/Nqn+YY37m
bcfFrIOaE5I6D/gZQP/SPlheof2M3Q8rrs+9VM96j6vDHrHjOEsMr7l+1+2RgmUMSTvd5t09Ut9g
1BuLgL/YdOyRo44A9SbMk7RAjS119WYmX910vRfWRJGKsyQ7hs0nt3W+0Vwa7fnSqdi+82G+t/oE
2ASubVW9GktDV6cl7kVTH/p149e6Fv5XCbiyG1zcMWnEjFj0tV/l4LmHlLXdDjP2Vkg3o5Xcjw1d
NPbMtfp3kyx4I3WNkQkszz4uap1VRnYTioMUbfKYR83lzqgJAuzSasYdlDgInqWm7Zc8nR7MnhWS
Je3+vC4pwO1oIxao4grphltw+UULwcKmft0ncGcAAuxMcspSYdkTjcZqf63ngxar9ww/ojE9ASbm
WJLQBDeE4VtRaePNxZk+IsoBzcMGQOsuKi0ZWCdPs/08Rs+4diid6SuEdWLrIZyEtZheh9zsD3ix
wAZ3IghHqOZsuL80YjE/itJ+7ekWLHP14pZjQ2uGgdLqMISzdIu81ELNaVgwUHAdTW9qBcOjd6b2
nKQD30sYpte2WmFOrg4lca1JOqcMieamI/C6UtFcXIW054aUn4mueBZmnJxMjiLXtYIjmAjb+nME
NjKJgaWNE2LVMIZKs3lN03WAUiLOWZa/lcnFbVPMetsD2CEaPbpoPZSWHu+X0byLMTAlxvCDyjM4
UZ2z2HdLq2y/m5fCS+aqeAHZYAYUz9DvY0jOzOn4IbL3ErKpvyQjJnKHEuwGMngjyl/ASMZjbw6+
M24pBRyk5mBkREEscbG1CZxSraCz6WifayznnevO1rUXHiU1PSfFFfe3BcHLxGdwanHBc95SL844
x4e1e64VP42k5K5hjHXLgTTXz2M9HObRjM62HFhLFDU2b7h1LTzgrHSoJdGmZN+6a3mLonLY68dM
M8gsxdOhMPRw55ZYLox6PicY1o/ot4D5ndW4fH4kkWf3bdGqIAXYwiC21TPV9+sq8ruI/sp8Fb9c
YmOcGEZBTAMesgnxy0+02l73zqY6pJs0MYW9va8zo8IaRYwgRTAye4DKlBDeO02SHoxhns4tjjjp
A/Dg0NYMZGNm3doDCMTDlsvo0K2m5Nxc0ClsN1udtOhuzjw5e5zPCL40J+6ziv7PaKu9biXjg244
2SULtWOM48+vI84Tnb5WflGsywsr8owZyu1Olv6hK0IVjrvx9xhFcKaCntYq6wzNZj4Zdnyexw2a
kYZfUnINp16fnrWssM/2Vi3dwo99gLgQHmfTznYCkH/l46c9rPqifkFAWA3FZSlszX29VvV7ngEv
IslkRz0AN8UFKQ8j89pVpnHNzBhFzd02cFxO8Yk+u9uDudH/KNN25uUL+fvhGPVy8lcAHc5CKNEp
dbJl7Js7fl6STMRmOhgm67bAXTjitsewi6G0UTQjjup7GmXfVCMw9FDA4lW9LBBhSNVbUQv5U5Tn
RRCxmLvNJqljkh7XprgIgR/080F3OaqxuqKsI47xD2m1oj83dXna/VXWqU3ooDKKdnHcpP4gHSpU
GuBjy6TaC/DwsUae2iJf6/A6MzjuOlxpj4VZuBDtDHARpNlIGq7EN8oyOTSy7fecQI4gJEF4WZn1
UBBcuozO/Pj5TK+U9fD5kVEUnPxQE+iwHn2u0e150eLuPGtlcRjkSqCS99/nmzApoSwOdnZRrXvp
tfFdJGVBlNxBHF6koOOKcLpuO825pNnIm5rZPjOn/rSSWlB4PzRPbXVk2QG53NEcf64lM/tSgcuy
u1+ZNJ0VVAisMxMd4DCAHCYOo5sglgfrre8N3HlqtmHtcD/pV/vYdXN80wsSoy7vEfJqWOSqFZpD
b8VeIU2gx0sZ3wiYcqvU8F6GknZE6Y4jGXM2aTNVnZkb1qcJzdUbRvCeU9q5PgwudY6NHKpKSdKi
gzhKxY6fpyaX1+2h6XAesujHSlm/GEX50AgazFo2UGCxsa9rsb2ztEIEVtw0F101hy1ncEEXb05A
ht7iiKknb+PjKKI+YPvys1+hq9Nu91IRVDgqreM6h9GPEcyubqlBXfxSD/qrrupHo/wosUO9IAVz
wEAQ3GWkXZ29ntYUxU2WvLh19CE1OzqKODFuqC0D+/YbWy1rX3YazfGrelzrSD+5tPoK0029ZQoT
7p1wOPPc/vbJpnKN7H3ZGuf1CKMO5NjqzHpi5iK1fVjIkLxUq+favpiFunedkuVfGB/G2YkPy7an
5t8QXmkSHxvKEPkPBHfIOuXkEMS5hHpJHXPbDnu3DVnBqNl6GHo81W2Ja5YKCmrcPyvvh4RMDO/S
DjdA6erhTeVnAZwpoK4gQxcbvQnR7GeyRdI4pUZUKE7JMYU8AwKr5h6Ah3yPQ6z4Kp3mCeuAw6qx
LLFmEsMzwQGgUDW611lqeFYd897Uz8FYGiDyMNeyIOx5SUoZgEnAU7jEvAYFHeC5gN+bcFk/Gl1C
+M5e052RzCwCXFSxVbxFy3MTS/lYbsRVLUPiJPHyFiKaBZq16scwipJ30kfBQIswOFLIR2Vf7e0G
tAERufwCkEgcXYM2xLQFOQumDrvAsq1pVv1ejXoJFZVmuqQpmGT6BNIKZ5YdxpYHS6dvBKtIR+ev
NuzicBnPdHxhwmzjb1V0yKzwvaK66GSG3KRQC3RYxs4zjfbgznvbJFgdLe9WGwz4G+9YKldBYz29
d5qo3iifFWjpxrns6e+oE9HcmW5bB23C6UxjzDANOkeKBqUfFgJpYmxIgbHYzwmHKTZa9XrM9Fod
og5/ysKZYWdV5eBNOyd1KbJqJmJtId45qifPbg8OFvXPt/Luq1OXFifF5yw17y3ez0qMBnc058iK
gEQRPsrVSu4i1Wy9g8ZZJJv9YuxPEQ6rM2nQ+3BytQDkyp05JL1fC+NN1wb9oWrRwC1CDUYWZ3d0
Aywn+snR1lOScvlo/Qo5AN3oZ5d/PjR4gA+cdbeZmN8XAMklSPRmL7OpPSneQn6mmUHhLu1jDuD4
pFsTtPhacpmm4MCknzMtVOlT9Asv1D50M/ZcgnO8Rmo2m4n5Ws/Ve56sDkXk/MrkZg/ruTGvRu3x
lrwLp0nB9M7eFcsbt7GLu8Kexd7BO+WNHesNvf3NLpaIS7LcjyqvvJkEdJDSWVY6hK20cI+ClB6s
qutAuNL0ME39l3bt37Iwme7lapReXhEjnAt8wAJ8e5+m8I0oOhohNRkpmDZXifmsJeIhmivnmFjD
Pm9k6Y3uTKsCLt1hWGbfnN7DnHOIkp3nrlNLtpCb/KTPHxgIhvd6tQjeWQl+z6m5b0INQ8asdUcX
t9CBNnEKHSxc2Y0ReQo4PHYx8DVb8C7WIOnHpsOM8F7m0YODWjuwEb7mDjMm4XSfwgxJLrP8irh2
k2bB8Qjzg1+b3VMGaQcx1WG6DquWc4N6smLc3WZHYlqNcAXDJvOL4bXOLfPKRnJnLOYY1GFESYJO
UzZqHOP/NAIFCGtACqCuWlp+0y10yS/tIe9HK7CS9GmLqHsUeAKrpKijVyyjkzHPfe4xpum6QYbm
HM6mhv1aZkFW6YNfWuzNs47kbpawUe8gse1KfmC3hJARnpmW+spwPDFM/NbGMPpqwJ2nqN5E4Con
n0OvQ9qm/oiamEtrWV0xe6zXNiXymkMdhJSiv7Tr+HVaDXm44OfRriMDw4XrsadxKb6McEQVdzd2
42fFzj/Kultot/g8muPCBfa4OJC27G66us7iBBotsrs5PSTVUeqoTpbJFpcuNOJjeKd2FuuR3fpq
T2t2b0j1K6LL6k5YKxW5dXwC3/xbWypehxujxyVVmeOK2ZO3PpM4/MjKKtA0K9r3Ex4L06DqHN/+
xRbJutNmoOD0NT1Qljbc9emIqM0CBoDOjCAR4mYl4ct6udZDokxE+ekBLWWTHpMEf0Kj+nv8BbvO
EOUdZY99h3mivuYNRNLKcAt/sUNsHFF2HKrz1nGdwMwlgc020Db9JSNmqWM939VzCbsCFy3w0mXw
OupCsYdYKKFNTyZaneLa0u+nH6i4t5b800mH7wQp35Geze5ghzu8Daa8+FHHRA2nNtNORmkVXu3m
rJrzjr6L/BIl5Snl5o4VWbQQuNfpMbnvVHdqChzI1Hv2B6fl7TPYuP2LxFjxZEBA5teqn1dWsH1u
sxCYCvdrWuVfxmbNnjRaMf9Novm/9H1doAg4+v8q8D//Gn+15cfy8Y/77lefLB/af1AiyD//Lvr/
8z/0V3OS/MO1lC5di5C/blGQ9N90GvMPinwMoYQg4Wd8cnD+otNI8w/HtCHXWOCA+ZcsFgJ/yf4S
po10DAR/m40BSBv5/6HTcFX6V9XfsKSuK0mDE3sEpYttxfEveJp54G/ndgrOzf3O9aX2TXOkKAj7
eKoGJHOZHMuigNu+MJL3rAIhIIpzKXhnrJWoPBqLhk3VfUTi0A9CT37qlCJwOOqYYC1YTaVpsjhO
dMYVoT90i7R22WSvfs9VctZDuHSpsWuKgoR4+72p1jYIqcR0xiYkLFd4uR2b/ri+IaXYQx168OwZ
BhmF6QbYTZVkpoKnjEWm6UW2H3+Qwazuo+VeRQMNNNgz0HWjhiRnPgfl0Cho+eqalagInVbNHpTc
61w/4m7ymooaJv00l1PpF24WHYyWW0edgH9rY7XLSH0A8VtHH5M1NnzbhpY25sX9qqv+rrZRX1yD
IdVO+33XIvCU+jS8t8VjLK1xv0rJ/xi1HbnC6IIeQpsfXsapdJdz77CVLe2SXidZPS5zGCyCUGQ8
48f+1F3TXj2bZVsfB2tJfUpVOBy3eBAm2NRubm2o0XVLZVYPiAOw+FpDI3PSZVsPRuwNazrBoAOP
CjLcvArLrA9uSGUmrXaSo09DKA1v6WoqeDVRckgccWc0HYgi3SWF6iRHHdB5obDiUUGh7/MJtpod
66VvmHlKMkl5yBZUgbNv9vieX9uue6mMl7mam5epfi833IDoh9ec8NppoF15t8AG3+fUPgWkAn/G
5YJdLhJBlxjgJTRYvZn+gkGPVakGFJ4LuUODxpJh+u9GvIIItN/wlVUs2ZtDg5VzX2LMIqApCm+i
/mOOGOv1ji4nuAZBJUANmfiZ92JB5i9aYMqzQeeVTdvnHWW1+n4CdEa8T/iqIsbY9KAxka/TK6Ex
ezoTBYpJw+QZqTjn6vSG9SCLnhRHjwkSxlxp4s8bh+yHk+4SpU175q3wuZPTLksIZJeSdYpNCB0S
z3wipNj70i7hxMTWNxx4CI0VqlHPgRRaJoNBPrvcAC0cW0NzNSJ02SxaqZxAr46iFno6Z1dPF7p2
WQl3A++Ik6fcZvWO+2PYj5Zh+XlvGvyyOvzYFkcyhy3IVgYcb6/a6iQchfodpSQCdXNnGP/J3pks
N46sWfpdeo80zA4setEkwXkQqSEkbWAxZMAxz47h6fuDsvrmrWtVXVb72sBIhTJDQZGOfzjnO1aK
dVrUT6TJyyqTQUnOyxFAFANID8IDM2MW4wY4hk6Bqx3RmGp+Ia5wW7Sd51EafD39umTOwEtXcPf2
klbjiEgK+7jo2zMonCRjo86jmVEng+YGLwwUB91h4m7GLbZxpEMSDWgjqZ4dRjmrzqNPLOdDYWj2
k5Xk71FeqEOxyJ3aEV4HpFDQ1VYCBNp00TMxu2XE9dnyP9jYpOmuyTI3+zZDiQgmaSyOmAbctePa
L0aeQq7sK8LHcj7jSlwSlfSbFCzwymtzHU+IZ2xJyLCCbphdMuM4zpist4D+lgsDKAMnRKOvRqND
tD2X4xmNXnIyQhyt6/ibsdBmoI8o3GppSlData5/+uhEVnICoKt3vES9HJ/sHtDj7OqkwVQhVA7f
gKlXLRqSlH68NsfyiFYp2hW+uU0t8zOtUGkNaGq2WvuzaMb+zJK2XakMcuhcZ4fc6PJ7zNmZ9wPv
TrOmGjOaLBixvmxlD+m6c+1d7Jig04levnxd5Lve9B51TFOcbSvV1uoclXG0rkBtVlnGXVEvT2xP
92nBetCGsrwjvOskB0fgNHxLNUS+7qVo5rs/1dW+8EjTcWpqWJKG6o1Vuj+Svn+aK37Qitn3kRAq
PHlzJ4kjmtNsl4ldrzno0XGjHg2pbSuDvEzElis5DyOhTYBEZkcyolH+2lIdLA93Hq5MRD7zkfpc
LrL3TrJJqoocO6HAz7zsPqekOAB1vfbGL1Tu5RH4RHmM6v/3qLajE2tHi7sTS6fGdchpAJ8DfGG6
Fg1uEewEmecPGy9C9NzMpEGXDrhg2zlDdM6RLy5kosY2rzSd+bpRlNymkIGt3sdqmy0nbF5lRxgh
A25Sjj0/Al/hm1Z/QtP5y5gYInYiehAOPm514FTgxCmRaxUdW6EUGTEE2mObGhTQrYRQiLiVQAjJ
FRmHH6qM5puGaGUbNmxObbL/MGjL4iBivDmxLJgLRekzWJoUvCTouT535p8QK7uw2uhEOYAqNiK8
0ASBihgdn4MBx4NkweYOeXoNVxyegwnwyk1xHbbFOY0bkLVlWh3dCt8KdiUnKB3Rvrg3PUpw1yeP
0BH5wcNHu+r6aj9SGuyBxiGN0dehl/O+4zawcm2mEtK4Wo13FKM1bmMlouOIHOppEDk4gVRwpBQs
4MM4e+ZH0J59LL3HmkjXjZUu0bL6e3luDAb6lV6/OeaUMV+X+9Lu6PH8F4NZSjik+o+B6LKvdp/y
wgTz7C1Je+cO6VRAM2E9Gq3SeHGw5Ui4LITMFKvUDfU35A7BwC76GwKdNzc2s4ehs9mpdPcaZ7H+
XBciutC4c1cvlyC1eI3iIN7DrPnB2mVxYy9hGWWO3d33z8ZvBP7JCZlWvmn6mm/OkAiUGbnww2x0
T2U67ZrK855oppIgShtzo/cKK+hQxE9VlpenqfEg5jx60NKoC4zvLVu0de4VL7hDyFYc61f0t48o
HR/EEwYyHrNjEbEPLy2XaBpkxyCoMf7YKjlVJrKs2GdLw4Bh3XeafnMJU1h5ejc8F72xR7IlAgZU
6jAmFsETLNEuuhoMZg8GRmpE0X0fzZd2SPN7NSxZdLhobnVqEITJLuWXii33gbHtzQ9jkoAcEdip
M6+VpZp9nm7NLIdthCtoMTK8Q/jFiVaEzbZ0cs76pp65G6oeZC3ToLTWH9LlJ/GoIVdirFVgeag6
mqz7qC04NxBW5nVkd4t3FK9xxVoqQTdya3Vn2mp2AR9emMXeMVIz6NgZhuQInGuz5deP1XWlp6Q6
fl0iULFLzDxmDTHJk5fmP8hSARetKu7fcZ/u8bt660FEv7pM34Rod4+jab/1y3A9bLxqPUnzPvDx
RsLhrOwonJj+FsSTNJq3cRLa3QbTwRphIGhC8DVFQYibJmHcGjhTNrB3WspHn+DNqXgffe5jugas
iqCvDe81lMxDvwxd3mY4VzsXruFq8Gp2n633ilew2gxGdFd4yjcypkseYWVMUXKugCLxCgzrdFC8
9JZZ7Myk3BCObl0cPLRo+aYrR01PGaacteWM37Cxo2SsXntTk1dmsDuVtP0hjPVdafnZy6DAROsY
DXBQPZOFfGzj3LxZpmw2USuDyFsgykzUt5QngvjzMIP0SlnoOumfCcaFeTZh/CgK/EUCCw2PINHC
669O8rNVPXYvSS3lUKp2TR+dLHb/be+21OzhfKjIeUMk2h4JF2dnwzx1YwziW2yhpOgd60IcSLjS
tGJCQaKelLIyLFRevEbIv4e7lbBNS5v9//TK/2WvbFoeUb7/ObP1/2Td9+nfNcV//Rd/dcQefFWP
HGE0Zn81xP/oiD3rD58e3OcPGfD8pXb7m9eK+M30hcNUxlta4787Yv8P3bN0Tzd9OlkPid1/pyM2
gJr+S0us2xa8VsdzdLixgJf4t/5zS+zgYJBD7U2nWf8WRlVPyAQ74H5C0MxXf3ppQxy5l1UHYniJ
9Juz8KyhacbxuWl786FSUnjNeoiO81i/6b3DDNCeHlW0SISwp29zOXwnKhLzH3Mv3wsPyYjtvkhk
jl8VAjXOr6w2/KOHyTtgx95sdBJfnjBgr9XCRXAqsiJyl4J0uaMt+Z0ubZrAImgNJgr6+GR0oj2Z
Y4Aypj+3rYnYYs4OQ+JakPAvlZb9ObRJFDigK6dpY5SS8X+aVBcjaWE39uYUaIX+NiJf4SgZJoKN
sido1sUmtei+mA1nxz53LxQQP319qLe1Jd1122Y4QkKlb4myWhn+Kxh1OtOp9Il5tOMdt9B9n3ug
9Ew4HE7GlF3YwaepQcKuQ1pxKwI6QQbe0UTgsukXBcw0is8ECggKbiRr5RhTPakP2yx/OH5fokiA
VyqwRCeei3klrdZkcqF7Q5O9VmWpk1kiQ6xv1V4biURRY7PyJ1OS8DFpQMHZfY31LhnL9OBrnCaO
GIkniQuI7TYko9DrkhVNpmv18hkXoATtxOuDKjkIQfDgwwd7HWafqQ0qBYkgvRdkFJQ0ot2Mc9Zt
4GAx+dApS13DCvEwIBKOQ3w2dLh3B8ncJUzMV0gaASYWfc2i2d3XXoo7wSlXOWQaoJRg9Mb6xPYh
J8apiLD9cCGv7IcOnX6rDd/wKzpbBQuhC2eAJo3W0TDrRtB5JOAqbS0Bki/13lPcinhnU+0RJb31
wo6Q+nx+i/N8ejRTdiAOCGMi/76K4NGVZKeDq8ON16OYVmVca08lKbhOoaIdUJsncgfVHtT2R5cX
v4fQWRmmeuVNjc9kgMtSwykm3ONHCu9ncX7ZT7Nwf7QFZEskAG2VfkwGM98egq5Fol02au5OKfWZ
Rz6xLEk7BLWrPQx4UlvljvvUGYutU7sjZhVCQEtGWRtnMQNGkTwNBf/LrBiSAMe1ictFmgkrGNZX
bK68tW0KweIcX8/yO510n7+zbD8d0/s10h8ELRskQ+pv4AMY6qTme1qLdkf0r2kc9fCaoJ4D7niI
PetcZa29cohSkBX+HUPPf2ex/D01jEOSzO22wE4vdhueoRY631XLWgm46OwxfCGzeC20LNl3vrib
MMliv0aJgYhjZVTSp/FBD8LhgAx16Icnr8gvsCABc71OYDVf3Di66Wi7kkEwyVqw+b4xOqBfO4p4
F11IHIeruFXEU/T1h94Sx9xYSEoI16hGUzuDrIguVCO+JKV27MbLGDPmsMif3LGYxinblBcvxr7r
lQn5LShwk6QzmLUM5a6YmJtJCmKS1VBL6ghg6Bs3vVNxQKmLlRYhixamKSNTGeikIW4TNXTrosph
bJZwZ3tK04alac0O4xAZbJCAQm1T23Y2g0Ip6FJqHYpqBF+yCI7aAqmjRNYzhrp18zoAvxUU2G2P
FSMAc/Y56h0ESMt1cKnp45b3863wqndHefVTPwzE0xLyvaI21DdR07+M2dgTu+XD0jPccE1hA6Af
HBNlZJscYmtyb1pcAMMEDpg0BG30GUu9NE9OcQettSbE1dKrPJiRCwRd3hDmYCBoBPGwr0Kfs2eZ
Vw2MNtb8NMMZ2/h7ljkG2te9oTMVLFUGaQ6TQjiWl5YVxyXNzGajyineDWiHNy006ZpRHu79Zj+o
/MCuFIuW96cRYhQtl5A9heXw6jgMNGlNy7b4MGzMuETPyhGpyNyyKJWjvu26+tER8S4BZZ7iuR12
Rdl/RIkNNiW3BkZr43cZ1TsYyQjfwuQDFwwpDz1G7ZEQshq0hUkcAaGU8ZvV+r+9NjXXJEm9M8Kj
+lWRH5SdRwEY06/1IApUoa8r18iwGtX1msUxsTVq2MRdRVuaVfeepSQkr5Fffj+pR2Ukt5kRn1L4
plKtmnFR9NZbLweUR7F6GFGvYRoutfNYPxtWpC4JAqFt1YKlTOvuF6Zoc+Xm0XgaoYOc5ILmnmx0
BAbIGpUV2aGZne2w6EN5E2nEj/IIFSEODCuMgBjO2c3UIhTEfUQCdhLyzlkuME6JpEvKctcuaCLR
eADKNHsA4cPTr6/xATevdDm7qfGfWicfwGB7/HzzGI4MpsenJOyhmDE4k8u04u+LBrBkB0QI9Nr8
b1+f/vHo69u+/uBfvpYrvOVkheBqiftT3vjpKy9QdTZEAVO0JOcW3HbySp0ycr4yaTRqI34d8nQk
zApZyfKMBb13n9E7fD2rl+9nczn4vrhoMn7p7TJ7JA2AHqXjt+OGau0mnO+H0cZ5meXvpRL+kRqf
e3HTRB9Z3DNtLg1xyYwhf3Fz/aAxmfqohlrtQjjmWzMu5IcL2yF29Ygc1aLd2FXDfDAvMEW7PX6r
lUIOuSbmZw7i0lZPoUaCeOzVxpOnIgg7diVIHvEqdr6VvOeenQdxbRZ3tH4MvpO0v6tkiJbp3HzX
wMrhdrLcuzZx1ri2Hz00vbc2buTkD+W3OvbktnuE9oitV5P6Ix/Y7ImudR+wRptNOADe0bwmOYo6
2hMjm96ruExfid94z4SXkNnFs7DHghRB+cNcQ/p433Xj2Yu+xWY5nSQ6nHM/v1SMitaQ7tLb2Ejg
Udmc7cmMdJ8S2LuLy5+Di4BYwtq7J6Zel9ZU4S3nHCXAl5WEJhL5LRGRjW52gkkKUBL9gebfNZUZ
23YCta7N6QYBXvPbAtdhE779rlyyNBoPsPtXhBYpSr7PfNcEIQ6sFdXkkq7Vdjn3W8V9K20snZSw
aLnRON7INqZNghBLI/LkcFctJFBjuFkgMmfM5X/iVeGMj7Mf5GRmlCYuqPQO8UlcGtrt65L139sS
rcXfXwGREW9aBbDNcysYKH21ZKqnhLl4itVtpX5BQJdr5I7ld34LnxMsZVDsManbWPdwkmIWaNn6
7iOnE+fQ5kLSzaHFU39wXP/iRTkvKzfIQw6CCrqkwzijNpb0jnxnkWcNu9eBZBfuQCPVJ1yzKO2W
R+FcvaoZOxXVkwfTxc0PxHzHp7+epqrtj7FwzhJ7xHX6sBo+PJ7RyB2jbpQdam5fB6tM97rhtxtt
IaAQ41YfPB2jRc2c51KOoX/7utQpYPkwSfx92umEOy9/gPyT9zgqSVplmLe1yVzJMF91s6l+g2Jd
FcVs/vQF5WqYQIeIzHIEKlh+IPiI3qxEe5bs8H66tfchER+9QqFHbKgSONq5E95RRE8boX+3l4Ez
ienc+kRs6oFZFYxPodzFuz6XzsEV/j3NIRRNxHluZ0/L95J0hLkT7isz5eYGJvUFtDcJlI7DZDGS
jGgy/SNtRptkVuYJLebWOLJPXWnPL9iyT3PE/l3a4n1eAuP+vshlYk4i8AcKjQglpeIYqRJm6uO0
Y/M3XM0QHpFb9TA1l6c20QxBCrwbXMbsXn0owxWQjzuKru+gRhLO1dTH01Lv40TsW/JDPzITocng
VqTvwEpfhSOxy60WRucEBigMlf4ja4CYDl52YVu+MznQfi7SW8oYGcKM9Ma3xIzGbVmN8pgzwXnC
YPHGffsAPI7sajC9khIKa/4MulB2pE3Cwdn/kGs7Ab8DqdLb+mYDtLgkua1pUOEMaebsKzb321aE
1bNv0Is14pWPyPSCP93d52r2t2z+tG9QsnbCIvVjtv/EQugy6JRwsqYq2luz/RHnrn8Ka93aVKmz
yZIcc8yUnfuxtPk3S2LwFhaUDGHzRxFceiJxyrsgW0lSsb81NmD7zJiiA+l9egCzM1tjeaWarEIA
EbqCm9PhGMKtiOVqdD970bCzaVvnqJNwheWDIIxG74/QjfqjjflyFbG9hM0O3HlGK71RLommAjVl
Muc5ipWodU5x7vAQl/PDs4mLtbHo637eveahIEJ5nIcVVCYX/65Tr5AdUmZ2uOVOmls+eU7a7Zqo
2wu8dpi8+giqTusGWaxFm3Y0K36N/idRY9nNl3irm9LHqRBFz5ZgxNTk3yJMIocQTTFcQvYWp6+L
jPiAj1KT//q01nYjeArqMvhhayPKX3XU63Mipie2pfWFwRdM8cX6MiQ/sRB9JnH7G0yYs/2St0JB
6i9qtq1NyB1r3chUnOHo3I3O90+pibfLGPFnRlP6CK3+2ZkHpu5d+X02tF9jk4RbY1maeszcb8Kn
9/AhBqsXnS7wVk15BliQzwBrkWw/aGPQl6m++UrqxIjNMHy+kJWVHLI58dABdvmrnQ8/HbbmFwFV
jxeMW2rnQQE155evS9KmEKPy/ipcks8so36K6op6z5HqkNgK3kgK2LVu2Iu3qfUUT/J1MHt68DSe
gg51+kWpgR1YSrqBR9vejRZOIawq5VhkAQ1i9s3RzdekTebABayBc6VxVnGUvKD9s+F6ch7icfNf
u5plGcwZAtrBNhx0gKYpUCmkEYzJQVYAmXBatLlDe8bfOi8puhQNIXfBwB5zjA8V+Pwm9Boajdo+
YpGlgS0MyP7OeKsglgAulPHdnplv5sKEV0gHQ06HSXcJ2j4xP/m3mVs0USC8MHWlws+Q0A4/w7HP
3nIsSOdiccZYedetjLJVvMjcrefMkIealfvKJ/1615SobFMpWPJJER20juzbwfHx+Vn9flrmych9
2Cr94/IvXxuVQvnkoBMwwX5dQLG4OCjM/qFLf6KlNMxvWcjnt40G77Vu05s3jZIERsICHd3PNiLD
0aTNrLu+vva1+Pp69PfXRsLkcVv+B99TV/TIoWNvOROsZ9unu7aUlwWAc6znKZ+bG/C/I3M4wioY
HRwI9lq4fiHc1caAtzc4xdGJVXwtbHSefjznHz6TNFY7XgvBDLhkWLdHje0Qn2suzej58Od4PwDX
e8fo9Mq4LSLQi2SKdKAf09oQ3QMk2gZy/T6s/PARiiJj4UU8SmVoj7xxT+DhfSA7fvjs6i1EG0XG
KmOXFb7R8DVyx3brkPWwTeQsTppdEoo+JvXB7ItxTYXpX6Ni+NBcVxC2xPDJL8ryijtmwvah3pUd
ultmGnRrvffn11/ydZlAeGt5CkOA0Qb6r/44k7TGEit1PkhikhfCTUiyIeH32oWm+9yTApDBR4CS
3H3oGb1QPyTeNZ2b6DJjCmHmn4w/cvmdTJ2W0w2qddjOzhnRrsNujUcxjfw5GQZvo7rqIRonPloy
0Y8RNpKjszyaKanmsQ1CQAzGOtSFOn5dhDcv7p/w00MYaTEH/J4Veg+JbBGCsH1X+WAfu+Vilbhn
1q10bIASNkznDg+VM3SrlIr+bFdesYvTFO8O/s5V2eXJ3lny9fzBmJ4cy293pok3N/yzzRd5BVG0
aDTWyQROkYEIgARgrkhCXLgITC4fMAGh6jbZ7etZxT6RjZLXI23gO76+DfHmclS02UEKoLeO4SHs
tceDTuBcHf6iSd20w1Q9V5093lII9YxIJBQFLL8PWRufTPiaV+jnNrOB4TFbobEi+206TmM6HyWw
0ePX05zUGuHb+lMSa+2zcw/xfj17/tQ+Z5NdAXMEOlgZIyjycs4uFYa2vd+qYsuNIA4iPhynBsDk
CQVNevp6mus9UyqJNiJTenoaFFOA1iMoFwdnv3YEitPGttS98gt/oR+Ed+6N5sayp+6hm3yc7Mkp
XyydZIA6rYqDMSS/UShUp56lyCnss1dnRMPqeQBTJJF6J7+uWXihyMk8t7x15VDdvD6KmSZoa9uP
9QPz3Tc3NfUrB6lxVWajo4oW2dq7+mlnoMsf3OemsOSJygFg7fKULd6q02z63llVr0WTdNuEARr5
zqceyQPh6HBk2prBE+bUa1HPVw2NNdA8AByJPa27vuaQpU0gsoZHEl3PWRBL2H8x+QHWbAmABeJf
TN8ktLwLa5ryhWRBPJ6GtQ/7CdNSBRmw7/xDOYUWyhlrQMxiFFdwD+NGeUDEGCe/u2acXpvGfMWF
Fd+adPK3ZapY9X89XS6CMmZfDz7SEf74hQRS8oIgw280yehllkRSggVfrkrHmN1GPtAnVn4blOPg
NH17VwPK3rOwyyGBoCZypdneWMV3t69HFm6QhT1voISbm8BilHG2Q3rEqCL0s/OHm4IvFUslXvuF
6Kx3rKwcxucBSQ/js1v36dqaq/iVWJmDNeNJokTDPEJoUzrpv7KqZ6/rwCCt8/4Ja19y5T9I9Tjd
Z3CUV5DdPzyMLgciKvapGWm7iJRLKxv2aTvdIRQUnNSyWofOjp95+DCzcNq5c4g+ryS8kBgxEODz
3WwpwwcPf2GM/Jr3uwBQzXkCrgetUiw3YhJIqY321Xbbg6hN46UbiZL0jOpiV4Pxw4GKCr3lB8k+
3qaZsbdF0JZWoqM7gCE8bdHBjsfivS5VeNLbMmStycpvHL/RYiO3azOSXFvq4wwtZDBye6ZcdTY6
L/baxmu4ZuManvVoerIFKCFswjIYptl5dNLe4JZINgsLcFvTsV/8iiQSpxrPY38XbNFPJOk5zEcz
gCokeyOU4LAY2BV6eAICkkCSnQEpc4hU/63tuzRASduu3b5/jSTZ5r6XxNuuxYK6sBZYYxoPQpuj
vbOx7S4iktixCFCtqW/dkD5Yottwa/LeVGAYHkSVCPRpEdG2r/LZvFQGOq85Q8oTtgoTvM+2WETa
tPZcKEeY2Yw17onH1GP7FD2u0gq2FINFDHKFWwJJG0k2NnO2z81TkloeucsN/JuutXedFL/zUH1k
g393J428OSWCodRfykRfu15n71NRXzBRUsj0Rr11xZyeC3I6XN89GIALNmAkz3rc02Rr470LOXOV
MsTB9FnxCHbGaOKaYI6StzE2HmASPtmcdnskcOxlLZdDQIw7MY4Hi3fsivdFfZoMopcMEEqbDGvJ
d0wrKRmG3ER4m1XDwZu7ejuqpNy7GkkduF28rSwzFzWMr/YtQNAdAWhM5RudGcyMu2RZAmQ4xtZd
oj/500geihSQuCSbJAz5+Ht5pdKXOZqrz75LIDc1e3ucDlOHqrCMYmy8AjLZbKToyDL7iGDuh4cf
IMOxxugA/T8fTu4trRfUuvbdIvwXNeFnBgef1JmoATAL+AtxGm9Ll5NOCkabtreThoG9SYJoruZ6
1c3EEhaNUttsueGTp7zRkKG2MTTHPDTFEeLepaSRORU5gxPf1aIAahyfM0MDwo4xKIgAxuLnrK3r
RDZ3N+gdZC8f+LQlPnXSc7ZDm22F9IZdOBVbSkH3hDvmWNW43lwcZ/XsWKzOsfAqr9F3i7s0m40X
IfRTV9u3Kp/rrZ/a71UCdKzTgXxWZb9K+PlAom7riaOz4U1qDckJ4c985i9HONDldVDPwztTJHPD
/PVnm5CXy6h704dEHpV5pFZG4WVbXmkc5PN35sYHPNrDqj/psOu2RVdAhJis4WAI8XOgpITi/1bX
Q020o7UZtTyjkVhUcXGNnaVqxH5sLJgNXrmbuuFCt1zsah1PZCLGb8AQwMN5Zb6OR4u+GbO5r7lM
tZWAUgQbWlZ4kl0LGpowzPjUClSDnU9ebZv/jBU6VEmYQ+mTvmOUIRIjwF507aA/ACxyFLxFGkGb
EjAz83o5YYglaL5qLoVuRCuDVeTOoiaFEd6QaRc2L2Sfkw1RJEAQZCl2SOzeo1bUATcs3rHQtrYj
gdcbmKbVVaHhXNmlhnZINN+KxQCuucirwaVfHNajd1+8pjU1pkKccSFamGGeMvnEIpfc0Ihssqa9
dW2e489zD4lIph1CIaiI42fVuMZT7thPqvbCwGHaQ6QlqADUeZcs1cm7bNsqQA4jN0lKFGCA38Sj
yEJrk7bDpylbi7qPOQyk5o6m0xs2D+Y2v312cVgnHaxNyJYzMPJridsqiWTE6UPpSG64u8vwjMYR
fYZafM0s/wJnsTobY1MdzUyvoBCaaEVDhr0dam2+baSznlrg08D/fli/k9a545Xt+J3VE8ZeYl5S
4IC6WV/6GVO9Qzw2JsL+wP6eYJuyKh6pZAGjxQjAVTb/grhVsrpG56oFXlvvHG+a13X90o42yAzL
kZ8V1L+Q/nM9t1Z8ZM3xC+zsh+Yw7pToPlP45hMyRIA903YyjT+rUA93dbytF3E44uu9EWdQCOwT
Qj575DOSKPVG+tWfoeXQG/usdNySySMS/+4mvKG7heJDhP2xV7CXqqH6DbPJ2wPkw2PZnugnQMQN
f9ZCaU8o7p8pPiS/JcWwJmFcK/P45Db3uQHW4neGsdbdQM8FgOgpWekKjuhg2uU+Vt0RKul06aKa
d2UkYwKCHOvu/yoHULwVDsi1LbDTm/3SMPSj2EzQXAYTpL/vEgyKhD5z58+aPPbCRZPk5hzYCJD2
CC49FsjmPUsT5o60ZWQxk1rD91QkHgWMtpuV0mCyMDGKEEOx5TON+dTbLOVsBmJx7d7n0fplNaa5
dnpOX2NM4lO571Is61PSi5XFb3g7wMdaIa4XR4f8AwJAmu9lFnsIwaaN1AoP+x7udbYTOoNgVoH6
vMckJgMhnN9igXy5tvOTTQUW8m78YJxQPVXQJXajaYBGdW8YWo1HGdblITOZXnlzzOyrYTHpzosD
FBnhHr2mx9hGC2oqHMQWc6A53NG/tjBJ5PyPo+a/JGZ96Xj+fyqh03cySP69d2aR/qAb+t52//t/
WeIPzioc1MIyWAV/QbH+DZdl/WEjD/I9OEKGYyMK+huX5fxhASrgP8JWA8zqn3BZ1h+m4+DOMRlH
2baBque/g8vS/9U4w0DH1z2EFLppMWe0jSUu+Z9wWenY9Jpp4/IzRUe+hN25mzzsfvkJXYySoX4a
fJzubixILdNPvm7ly4AX2qmw5FWUWCcJykoPVfgrwit+bvyICLQOdDTBooHk3rQuYxD+k0NubQo1
zrWaKMgyunW1SBknoye8opyIemAjRH87P+mpk+1DlQe61hxitxvueBazwEhibmqpS8JwQdz5PIB8
dLJV4UobdY9WMUsFTZSrKX4kuccpI/VoV6IT3RgURJRdHNodhhLiRsRJdwkTdBfLXc8wLWT+tHPc
AgNmOiFwFeM/XXRFuKkFU/fY9fM9lXEWFAzmd3Mh7XtpAb/NRe88/CUEUuoppjqUHVQgV8Bf1aES
NVKb1i03id56b8AZLvSBDWb/dm+auGDUBMYWyZ94Q8XF2i15EkDI7g46lv1YxTmBMt0vSuDmUVRp
fO01bHTzKA6e02eEe4UfadINx69LvDxqsEfk/OZwCUsbCo1OVxKq2Qrqto1XMp2ddaKGYl+6fvQS
TQ6ZubVRndBJNFeEG5vShwZRltUxbEFnirhNT1C228CrwwZIn1YEyBmC3iNGwLXt7KZPbntVfcwg
zeouWe+qxfATnyacKuCkvexUWiJA/ovetbVHGpack9smgEEYsmJ7L7EDzlmLPhTUStsOAtGRdiMF
WJHjXA1rVnaCYcsU/yiS/I6dw99O9TwGWcgIhZEZYLVPZ/bUlteWJX00aei4DGsTV2BJmJ7Kc6+V
NcahbK+wOEELLt1teEAtNX4mdQZZYI6vJaIMzCPQEyJ4aLQbjI+xMm6y9NGQOXNjNMDCyZAP8syC
ARSQMXREJeeeurndqJB3zADahmITzX2QVaUbGNBTTp4kAwuWrrX662nEat+WbjDHZIZ8Xb5sko3d
lhv8lksSlLlvbCc6dth5l5zVsalP7ZSFa7PTtSsRMM95WUQnvZ5sGjgX8Yrp1rvUysmPyLW9Xkfd
8evCMsrcmTbgZbMS5bpM6mFjyqX5pNZYnPT93hJoVaLcjC7kM8GwF8X32EnLY8taOBuj5pi2of4Q
pbUO23g92CaYtyqr/oqe0TzkzZ4DtjVP2jX37IOFz/PYC9ZKVS7Krcq43zNEUnezycV6slCXQRRl
Na0ZGPS5gFA3z2gis8Buiajg9jWuhrAXl7RkouJD5cEil8fPmkkuqahRY0/lCfPVu+v7yTb1k4RU
V/H4+gdlYRydsyXubt5Id7wSZNZs3dBxTl+Xrkzc0wACOGg8ghMHEIhrxaQFiWHfbZRhfNcyrBK9
dOdXAFV0bF37XDb1c9Qyop1mpv8mqKlM9MVeKVLgNSWDTKReALPBPAIMsHeVbIxbnA8a85mwC+Ic
VXRpzUNgG/hy68TNTtA+EQP+X/bOZLluJM3Sr9JWe0RjdqCsa3PnkZejSHEDoyQKk2N0AA7g6fsD
oyozI82qu3PfG1hQZFDiJS78H875ThPUO7Dw9bqC13bz9cI/DmPjFsaZfNTIJoWaw3Npu+n16wJ8
xoMEn17w2dN2ZWlzrWr1MzJZMJZ93x0bMrSrYtmnsBi5lQbFiGdm7zb7hg0uxtcQwPUdW2Gs3BlP
5W5JeYGS1h2JjdkR4Bk+wf98tWqsK8PciscJmN4qx/VOoqLIzi5i53Pi+E92PvOioO5yo+Q8V8F0
sFk1XpI4vyUJBgwW7bfW8U9V4lMVd476ln40HXgUVi4lT6YU91ex0pqoa9oUDSe1ZAXZF++j3Q20
/1Z3tOvcfV1cZYgnCU1woHZLgrm3BGAIZleSN6gDi7/ocbnglnRWc07iqJ4Zl/79AgsHk0oXo0oL
svIppKcGeRG8djKNjlBUob8uH1oRxkCgR/3pz89Wxq5iB39Kh/Lla9r8NWL++q+p97uTrLdlN0Z3
vmFjLuttwMwDGrbZjNy3CgEsdyvr9Jlq9M1FQT+3ZvmNvf0Wx0h4xqkVXaO52nWo2v/86OuPvi6N
6qMraoty0zB82bBxZIRZj5h1/OI5ynrvTVYeuqiacwp8THbIshxx4+Ksd4cmPXZ+1mB5Dyw2Nl29
xoOZbkw4CaldZmcgFOWlRG6wM/0p2+FvM26cT9Ge8ALjNFfZd3xMkEyAE4JKTjB6BkZ4NUR45axL
7mYa9LSIme8voeRfF55cYtfg8lv1S+7u3y9DK80/P5R2/S1G4cZBXX62IdbwLxMHoDvjNkXpt1LR
fU1TE50BP73URZPvcPhsTNVskgGVcJnGHqG2s7u3iD65EROzJf7zNtFqXemYut2UkVYdOJ06N/qE
I5hnp6+yZyvJ0Tb0tfewsIk2aEfSky7d+jlFVrPN+eXvVH/gVCDl/ivIimgUffLICiF/Ie1ZhWXd
hqI9JxzXzB/ANvzWHb41iDLwkdot/Xd5ZrBj8eSIT7op6ru8hSzaYmWDcORYa5TYxw4BiSCHaG0w
LTiUIY68uKVIauQ6cbrqyXUz4zI78hGfIaM/ab52meLIGhCB8OM+J1a7y1LwBp4/A98I4x9zXBRP
jWxAM0XuvLFjVkhBK38ZiQNJWOUbO5dkHC4AQi8IPxYhCtyzc6YC4z5R74QTIpSkQTZchNIGubDw
+NwtI893do6LWdXA6tMH0TpOrEfS0t4oUkjfDXJigFvUQlGMagLQFIJo4Hlh53pnOSF6HEVEAhLp
V9ohangqdcwc5mVyfdxF47g3WXVB13HCXeyn4LW8BDN1DgV5uYja/aXJnIZ0A2IrSruKJ1zNxipc
EnQJBoqSQGGSzeG7x+NbtyRJtAiJ+iE03zrdffeH4FrYpBLEKstvICefRsVYq3bG8G4IOXV95Hj7
FMjTQ6XJoyp23yVZem9RSNw0jRYOGlydg61WWs4O2HLpXklic1faDtO3QjHHt3g4E7VNJnAwqCPU
buZODLpuTPiKPU9yD4MoE9jSY0I8AdJHPBks5NEBPt8YpccWpsd2hmXNCzes2QBhxu3Bs2nDRF2f
08hGJBohKiDegOPZWDh+09rPfAyC1K3nyjjWVcXdPAzuIz7Xzxz15xZB03MdKiLOzM5EYR9n6V7x
2oqvzKaueJPQxllUoo/KcVBdHbBA2AjB2Ac8EJoByUSJG+A0+BbT88G45lOkziYPHrL44tJVHCco
lrp8bg6dB8MJYytV4eAwzTHhh7gjlTfGznqFTuQR06q3spERvFZpe++jX7lPe7fcUnzD/BelcSVd
sECA0jBov5lOPu5qGQlMUNFauYyB6iCut+2gF0vQyMrOTgaUXGiYEv+3Z9Ttr6gYDpNw0AQ3bHoC
pgkXaeThhVUUY4HlE86kD9rym19GUP/yXiERJvvUML1NHtEP1wBV9iQTXLTU09tk2wi40a7HAnyg
xiu8LvyAiWrKqCdjxG5jsN77EEY2xtR986qJeMCetYwzjv2tMo2tMyrzMfXDT38g7qDA881InoQ0
OgEGc22Kz5Yi3PfRq8VSEF4Wpc/1TALkl3PTSorGZP2STexsJZi7yP1tCgO/XtepU5RG5MTRshyL
svTWQJIUPnpsaT7cXEgCLQk91B1tgOSK0XO80R51vl+5hCRYlBw+DnkcE6TWuZF+64mD72RF1GKV
iZXbeqylagcrx0iMZ03OKQg9Xd3y5dJ6HYnP9CqrDrjHzpg4nu2FLen+7VKPt7GBEDBKlOal5V6N
vVwbLW7auM6c8zKmiEnFRVzrwxohv802NU1Z4uidbCi0fLVEPXkJxkgFGBdF2ZOp++FmjP2zbzm8
tyOwAgAH+su8TzO0Jx/kw0sMiP5nu5w1fhR8n3zGmzQyKCnLjFS1MrrMiOyAk4Y/naCCvV6FxWsz
MLQbpH1lpAtWJY/LlXK68jmyrbtIGde4dE6ZwpdmQzB3pQ+JkbbnagflqpqTgVKpg8kbuXqPhjra
RIKaFtIdyDGPQBo3wQ3Wol67fOk96AEukY2nbGhTdaoEqOEvuvEXdHj0/AgnqRzT/WiUr3/X1NbK
Tw9+Kz55MfSlxQ94hOpOVLKfGxgf6EVjz0ZEY3PKx4LjeELxlsXjQ54OnJUEvrzYBRKgQQ7Nuyuc
l771nV/4b1jJNq+ZjTgeodKT5U/iYhtv9VJlmEsdEsikJBxu7Hc4yfeWgbKYrTu0ClR9GxQXwcXl
ef7n5Z8+ZNjEVq0YiW4r8amg1q7mSN15clJr0h6zHzJ3joyPg+Po5/FuYpd2EAmbjsZbiso00/co
Ho1N6MTiouvaxfjNhrNwkhMgJkTpZzmOtCoDNnnIiWBtyaq4CLGU/aCQJDJqeqZH7bGVietpOBsJ
rEeWs8lnVI/Giwt9jazA9qjz8M4fmc4zSCV805ga2FngZ1hcL26N4l71dNemh+GXZJ1NajgxdmP4
dmzT0nXPHHYtawJ/gVqrnUApQ+7X8DJ2sd6GFLh7NxXqFaIItxWpOj48hFszSHYSIAWFLKyTU24y
1DAnrBfpPsvQ5psBAxCB8OuSN4TTmqxpbLP7NFCoDtaWdr3YzY1XXazlIrs9ybEjvYVIiIFfoj2+
LiKOH4sxk0feqNE+bCtwd7y0m0m6PLuhS+ayEnce+er3ZlHVF9J991+3HHe3t82cDnCvBINWJd7A
XJm8jHRAzRKYXr13+EbsiXz3LiY/Y+UL/2J2rFY8FeQ35XMXeQFrYWc4hwNb5BIMWtW6b5Ioi757
CJeL1xqrcnJjtDAo5iKFRMiJRou5pHM/2Z61ElkxHCPApI9ZZ1JzAaosoChs+97pNoEtjDuppo+6
bNs93VJ2CfAzxKVJ2CH+ztYJacRs+jbDUOd5uXz916Tu/78h8v9miKRKdjyLKeR/b4lcJ58/wZj8
Zdz5t//tz4Gn6//hewHQeZdKyVkofX8jBbl/BHjhoOp7Dj0vRNa/DTxdogOwnvMp30OY9XdTpP2H
yx+YwhbLoHL51L8w7vQC/6+eSIehqQgh00AcsjyMkf807cwgaFZsdLtt1JrmWRTJfN/W/WlC2/RS
K8d6Cp1fevlgqFRFIg9jDQBj32p0T++uWetNXpr+qZ6L+Sx0+6PQTkHFjF3MTAH0AQuo9o2d/Shq
b7gVMnkwdJbwvJPxt6zzjkQIfgvR8j6z6IHkGyiF43KQb8ZT5lgRgJnZvriIB1asSU2qRs51R5a4
69zxZI8HvrR9zbtlW99M/UENFpEzrnHWNcQWdWYSMEYg5ZaRT8yYJgXot4KN3+4KUzQPrShgAw0J
WUw+7sdwAK+pSg99Kr62bRDod6VMrPy0I4dCJ/NJ27yVySevX3ix+ovUULyF6uoXrPTuxnVaTWma
h6c5gKmvzKH4cId8a9aG+eoXRXXAD8K+QhtLI8KYEY0te8ehfBBUAytQHDwiRAJcspGvSUhgdksu
7trsqDBK+xPF28NIk39aQFUbNFPTUTbolNl6+GdUYD2i5JQ2NgArYxrSPJhe8+CqMHvwlwvZAASm
mF8bWf8aG4mBz9Gcz1AH/KNgLH0MIsPdGBYW7aI3ObpmR10CQ5gIscYtKYLmJe0LUPduu3a7tPox
A0zZxGH+PrGPOoOZCe5U2e2b0a7OdjQ5FyEDAKsT1Hij7x8n3/7pOXqAlFmcs1Y1T7UBpUm31rH+
HubYXeZBzWsk8S3hSnEGIIG70vBCBNjdJU5s6Ip5/gnz/GEOXPeV7Vu6ZbOcXLO0M85NYjvb1pve
J4NXmhDNIGMrjaBdAeobWOlOIyt8qYl7Zy5T1uUVhBL+WUsiXvUAxiH3Bd6Y+fkuM2yy4+30pfUq
82pYyaYtLXHTWw/W8yNjTrmF1MlZC71vyrLoMGuMoeQ6U5hond9n43jtTC85IAnTG40V/yXOicEg
SybnlM+nre82zJtyv9oxwMu35UycT0Oo9FUytmTC86Omyzp6OcU1YQMEFAuSsmBrjRsL/doqI6Ts
mICWouI13ZXr6Uemr/mpNxz3Gk8adnweBzfC7dEPjDHWC7Q/GZyv7YSFH1hW2r0MZYNEz8CcwRzr
FDCmPpls31GABQ4D4Hk5VfzhbC6XiUA9aWGtCBOk5CabvNUQSoSWGAqOoZDqYjYBcX2DRvrivLfo
VK+lyDsYyDUjbxe1+Rcd5uvSmY7a5EVQH5KJ0rHU9Sd7uV96Dl+EP2LLg+qE4bKwYFp2BH3wPMUu
S5hkqzwfhkzvwcj2xFuonDXTcICwdQysMf/MDXRYGAdPKVzCRWODvjKIFUgzxQi4izZ1P8lfJDSD
CO3XbV2K7Reae3ZgR/Wl856DfNokpkwBojKvN0Y/OduKePHMCPrdDAz5mmp7vs50N9ceqvs6X94a
X3/2dcFytUEJJvE9eMVZkg5nkQh/z8aGC5PjWxX/+vqToDats28P0woHE+lOqbg3YdDulxxz5m/E
1aqkRZiYoGJDxvRoiADVsnDrWxGMH3LOXx3V5ncsscCMZsPKt+fuWBHhh8208PXJGeNub/T62kR1
+g+X0sh+YoLc40XQj06WfFg8KcD15Po1b/PnIR7c+9A0PGZDr72JJCXktyrtco0dTGLBlmDLWj9E
jjVhL2S3cy7TQp6Zz7vsMmzolE4ab9MMQ3sWC/sSWTmPgcBWZKIje7LCDMeC5Ribms0LdJsO5FAl
ySBBIaWlLXngG/MKaVhwbITAHAH/HaOLuDPLFoZsWvYk8pE4o5VbPAS9KXfYm5KNjDts11lb3QYI
mZNjx0jZDoKMnR8wjyB8cU5dsfLNICsivTXlmG26quI95IfIrzgbGRXmYGyHIEBIg7pAsuGEi+qW
B28M62VPgwLVGoODV5TtSQQpYU+BuM9QzH1vAk6QqDTWVkvQeIxX7u7rwiRrgmMtRxonOYOj5hJO
SdesmO1C38HaXXMa0XcYgY6v6STTA1TAgymC4tA4miQYyyh3Ii22Y961B9vrnBcvSKcVgJzgbIWx
8zL6gmpykAAECvwXNS/OuYjnirRytm/JUCEbQcmbteORyD2UGCbv3CrEVhvYD5WkHQq0cz9OYXv6
ukQwzU/Q7u2chQ6o7j1v1vhJ+eocxcN0EibmWitFsAL+5YRe2yTHKnwQFt+S7DLBbB1scNSkL8no
Fm8WVuIqkj9Zs07frQyTvo8R/aZ4sK9lRhByEtod1qboh5UBOEiRmrFVm+gWCq9bjWk1HkrWldHK
L2e0aSjpV57GKGN/VIFT3Yy6dl6GbFwNlnJfm6KRl3GaGOR1ZnXCzS1WJVFbNxaV7Rm+Ps+Owb+0
ifvTsIdTZoQh2CVh3tFkpWtphz0r1gj3f9PrW2zXYODTRh2GWpfXmlChtC0B/JTYW9wSVB70Vzx5
gmywoVyOIZ4oJTgV2rrATLtTiU6NQcr3qJUu7DnbvyYjUzl3yg5NVWXHQfuIIXDmAMeeNsPw3coB
2Xe181ThMtl6hvXsCIt7UJn3QhnPuUzTPUxiJBwdBdbclOvJJCynIO3HLwVLwUjtIRt3az27BS9g
jDIFIvU0R0QWDLypUtmdnRndHNurWZovaeMs/eLMzwKVLpfBRix83G7SL1BkorUwh4dCCg77KukZ
0tKixcTdwBjepC4PmoiN2z5pjyQ0u1uW1h7TnR4I2twhzkGxw6wFTJkv9TbyB9bauOXNxlnSNkp/
r0mR3UlhHItQOiusGxbult+J6ZqPeaw/a0KmWLojo5UlwDAIWFfRZwB2DD3tWoB7+HKuiWv7mzzs
0F/zPbzGWNU4stgBEI75r7c+dx9D99n8r//5c/z3n1U9tWmcdF+F998/ek3ztP78lX78H7/q+rR7
/ucv+Mt3Jd1r+Tj+rJYksr98wDYFp9RD/9lOj5+ql3/+C/7zK/9fP/mf2WbPU0222cevIkWapYi8
/9n9hezyxU1dGo//vvd5+ig+2r90Pkvt6QfL//Vn6+MBNfVDh/wxM7BMDzHq31of8Udo4xgLcO+i
JXdcYDH/hYRx//CF53khag/EZR4k1P+CpHrWH0I4DuNzSyxUUz71L3Q//D1/7X4s2i5yA3HkOSiT
nUAs3dE/aD06i9WlY0qxK9gXHabMPpdz26wKwOTHxCJKadTkmKCMRdilOwK/reqlm3PMMkFzzF0D
N6+J/HcaHYfdsHWzMcGD5WTR70FWFdnHMCqFVRXe71S7P1kqkvLOHuue8Vi4UvpH6TubKtt4QREd
yJuCI0aeAaZ+E15eoUBJZI1VbQZU+ya5A7XfPJSDF50jSQ3PPv7sMEGGpj+POzFRkPAkYO1vRiBc
ImSoXYb3lOwantUleBrUxifVkikNgX0hhYJxLMq4Jn52fKoUgjkR9nsb1seFkBvzTPJ0OqKfw9xV
kuAJYR6l6Z6yl40W0hlQoliEiBM1t0SOjvdGepl52t1wHDCwwFEk7egeEG56a3AbJTpkfUFWuobI
dZ58cMfu5JpiFeFzHPLIPrJVQkiDKSoxDWLSG3sf5eU7SyXvVomBekqLcxpWgjbE8i9l+JmEWUvS
wdSesd18Z0WKVLdTu2Jyo2uVLHGahayvyufXGAkFbrQM7GtfqB2yhHQlq7E6g4YmRJepbm9N3aGA
HUmMRzKcRAbkygoannVGmlHg5OeolMHZl1gcSucy53iGHGLECsdBKqItHjwDRMxdPZdHzqZvdkbH
uJ489kou+UMr4tPZQpZJ8TK0pCcjwFXbZQ5s9PTNIOGYCs2nr0s7iRTnJckgcCMPwdQ3Z625AQob
To3BUvueeyO5yPhXzbw3kdV0JMB0a+Zl/qgmoAqmAZa3Ac9o9cwiVViKg4xNLHMCA8SsrXJjeUaD
80uWeydHOYqd/6gyPImajIvNAlm5Ze4nc/LhOc/rYq8mbM592jSAAgny02xNTh3P4y31P+2xaJ/a
2oSvYzU+qFofvo7doU6WyW6q5vAJddE2yq1bQVgPvqhyQgMxZ4dJjelaQDjc9AinKLbwF6TuvBUz
EpPOZbRvNXN6MBq0j0ndMFWtS8b7RXtLPGWxgoJH2oPaOw++CDDyoLnge8O2iX8NY+Ue6cTenaGY
LoEIxkst6nuFR2SPvVRTWINxQ03mAzRncenkBCuY0btE93w0C3iMYP1+AOhFfrtMGXlI6IMHgCLO
bcyWTcwSkEiqcvfT7SYGFEpiS4HH/liI6FUFZv/Y+/FnlBMaqH2vuvU/o+Vt0Bs7AnuyE5tzjsHU
nlYjLfDVSHlDYWxaB7X/BL6kvmoYwPhX8w97MOetpWqfwrV606lnkSiGQr0PMUNShQYvFtMEgub7
rcjRWOoKb2db9DN1ZaBP/VeKsaX2/WDyy5NdT9JcwEJXNs9ISLjxUuPcig6c2vKvJ2B7iFvWO3Ak
3T5qj8MstkNTW7gZM2s1KyJK+7z3AQCZYqPdKLpH7P5m0UrusygC0xvGxDdXeAFqWwtiw0HQuHbz
HQER+UXMbLbVElZst7x6hrcdH3DXzefWIauWUvcpM0PK6joUd1VGk2dm/mWa5rc+J77OiVobjzHr
4JSd6UGmJNN4tcCo6oaQ6DILScWSOKhdtejzgPRNoFziUG/tdiqpwNn+qJpgZM4CtEvpYxPFIfap
Bnec8T21gnTj1xYqjDJpYEGnu77A6iC8+TCo5jjYbDUL2R5aHT5OpukcelUYLBir+yzu7ZNhR8Wh
F8AEObRZPkD9xFiOrgyjxyrHbrzypkUQ3TJRAd4FtnnD2qbeiQLWqA0LdociAz9iNLc7dE7vrtWk
exIXjtoiKc3vsPxMRYMULYWxOlQ6XCfxwP2uUXXQh5YHmkfyiHLvW7sEgSQzrBybNIcYqgzC2+nR
avNm5TImPsiWmUQ2MS5yMZJDMGelSwpgmzo8gcMMg8Bo0WClRbj1xEvG8Xgf5jsatX4MYZaF3wfT
9h/c77hq22UQzl2Q7pPlKDI1LUeGn0VFONAAynZwQnEPLux0NF5lvQ17HiTYzrHrqJ6OjWLZV7E8
+ol19tJmBC9iHGXWvjpsC45uCrXGC8xgFS+nCTtuYB2ssgq3no/86AQWho94a8sQciS8cRpqA6Jy
N1i7ykgPIS0ZIV6AUTLHa64gGrgtg4DHfTlRfw88OAZ4SDTbinew6W4qoJhd7Jb39sjDU7QDdAEM
p+uQvfnJV8zog8yut8ewEB6rN4etq3M0ajb5QZb7x1EQ/qiQOrF8JbQR7GPgPNUM81Zj7vT3zkSe
Mx7fXRHocItHjZgzbjU3seq1HbJr6+OHPA4//Ci32Tby/pYKMoiTi/RQePzYsvPaVa9ttAaZ8xzF
+T3jP9zKPv5/YVjEiDSAaHsn9oCJkzbOw5YSnIGEE5V8gZpWTm5RWAJ0VCg52GAUW1k6+sq8AcgX
OEVvZOkc9V1xqbkFwqR9q+f2rcvADg1ElvW+jI6TZWw1m/2usttLkkWon5gGoTb/4bbVW9df2Oqw
OsGrtaL3jw8FoKhVMbAkNIuAdMsLam3nXvso+UM8As7cXYeIfJM+ZFIkJXtPxxl+hmTxWZO1as0R
xkzrfyw3JtlJCZw6YVzMvlQ7G9P6iDIjBm4959ED6x2UUS2KV7NLIIwWaCorVHYq/a1THDd5UJ+r
edGN5MmqI015nXlrHljv2AaClUcjvQklfRJwj37sfg/pUKy9UyvCz4qnGvmNK44CtmJdaO6C4a0L
PNZGNSlupC+ypUJNUEaPvZG8Dp2Dfyf4NHV2Iz+O6kO04qk1CeLwWS/DpR6RdopvckD7Mjl4qD3U
ImBCkGRFzLfvvoY2wAj02a3Hc1OnH6osanJXF1iHY6xnVFsnhi8DT/lyhj6F6wat3qbCXrFJKpx3
eeuJFfi0bCWa9k0M4U/Mh84qi9o316IwqslHIZmaWYnRXcOkwEjG6rLQNs9shuVM9JGbERy55tx4
i8kKMjHh7HTyS0zh8xh6Bz9NfwweZkirC54htCWrOXhqPZvVqW/hDOnGcnHzvylMYVuSccwrQQX7
TFX3uZPPOJ/iFheuvbFAHF7rnHeZGYzDutEU360GgLZ4tHSuYNMk5NJZDTTA9kXPzImgZgUIjNme
JvH27cHhPDyGTe2dCzRyAeriVQLw68LBnK20M3O3h4TAYEF9A9yC2ufruIAHnBrjZY6HGBkw6HLt
Dg+jyE6WjZhH5ZO3cxtiZ7oxrdfki+HugW8TDj7uCMZ5G7BvaHuo83El2P3Za+ur5+Sg+iYsP5bk
ywLbUfskIv5IQd6AG0xHIB9VHW5aNKuA7DFySIcCP+UQ0yRzQbiOniLrrXcoYf3kwy/1epwQJ4zc
QaZ3D5xa7XWnfzH4rh5S17jKmr6+q2l+kf5kkCXgwrpiPsyGuUPtibhU1vWWvyJRVyaF31DBVms2
kudVjssJBL/kTd0QOtMwSvVV+YrkAng99z08phDJDmtYA+yrsMp81/JTLNWKP8DsUbImTLUe+L9C
og2LbcCk2B24C7Mjz4z3LlZEHndYcgfUjluifZlL0JDctWYbrFTRRSeF2XItyux7Rgu46nLV7auc
o1cV7rpLPbXKuWMYVnnpxqtARIdOxTI2vGrW8OAuNKKYOpxWoteXDkjJ6LUPWaLLfVUdQ7+B3q5Q
ZY4eGFx/SN/cqjE3MBA4Ve3+t1Dt1VD8ZosApJDBb5DCjLDLCnIZ6M0ZTDQK/2zixajbxxj7Y/RY
shRYs5bzjnG6uETDqbxkLmzCLHY5w3V357GCgCYg7KspgUv7jDmQaBoc/dMWscwmN93srTIqJkRO
W94aFHxrpZPfERsIgKIFIJ6URJ65SFYtvqbN6FDcllN6VEZK+gTynlMLZqiWMVnUT73P0UdgToLA
omMVX86LJ3/e94HgRPcMDstI/6SPISdVg61k2HfA3+VuUbQm8McRauZs8mHBx51dbNFJQFzrQbL7
gXkXZsLaW+nerFKCMlrzGtg8iKGwZC8W6qUV5FFKW1u5tBLjwbDi7kyVU22RBLLwgD210dzlJ+r0
cm0587xSpK1cfXO+EqQkHpsEiiBMq7mDZjoE41ivxrbl2dv3WJNM5zJC9TzNhR4uiW7eG/9jqigo
tF65LdybdpSPjg28hLW4c0hbUhd6moRZFMPGrKE4h5q7jBP4zlIdwEsLOPIQPVpJm91Km2SNJqQ6
jRlwLcTwbCeGtjg11XSfo0XWwjMoZYi0Tbvu9A/TkftKTnFV/o+yL+6ZRHfqP/7NNj3yXZBSLZ84
/vqPfxOsWGF0sp6ysC3STgfMQ/5x4NBStzFbRlebaSyB2qiMa8DKa8Wxabz1M7EogKUgJIrJfnN+
fv0pcpzmNBasmLy5fJzsKbzg5RoeZNdcVTn6l9BP9APhLeAZC562NSyZnJRzBpUzUVbOBEkPup6K
OVq5KYb3AcjdkWyq7jxNJGPWpCrwHWeATs60U3b923bbs5mZ3Y2oZFrUJKYsbkqiMnWGogWja4r4
yMB7aDDBPID5qL/5FRktipyrU+PztKBr0+wBYKBga+VRwon6yPCMxsiwn9uCbrQQ1rJLtMzn1Lwy
xQQHP/uPnmqsXdharF9pTiu/+t63hXvoBthX1IAcih+jhep4AGRFJ4tl3wPlsSi0wzm7b8RkHUtX
vs195h6t7nOy3fzqScnxXBzbwq428PbiTR1Mxm0ejR8zPp+dkWfBaYRhU9RduB+MCSlWJ/ECKnvl
2F2xN5Kp2mC9WeF7+DZYQ8SbpIefGFXdqpAdiMOxBaVZ08KRj4NOKD87pj+vyrhH+pt/H6ce9lpT
hsfegAQSOVe3rOiUC8JNO5cICsBS2UDgvYy6lde/ERdK25FLd2coXpuG2GTT5e8KxtQ9IgXmCQqH
bB9m4zWpeQzN+ffKLTCHCvQz9pQ+LfkD+2isf1Z2A+h4sIkUnuAYjM0pzguxzNh9Gsku2YdOcQx7
ZEf0mFtnCpjFmsgQQw8bKVWyTaLpaEONJaekOkchjSVKsPZgGuNj5dJuRf48XKz5U4z8+1T2RK3Q
INiUEMzrhW/hBmiK2RWht4eJAuiuk9+LokTmQxfI7jlWSyZqexa+mR3CoS9QKlcXasZt0NNPxsBd
u8fCH04j+ey3ovAGiBs16jeGPDypL1YfTsh7OQsoMNFW8j4P1752ONWd4s3Om+rOZMrgsgAM/WBc
UjzZKYQ5tNe6NLY5mMxrHKb1RrqihdLGmMlIco1KbpGbdra+YPqmaG3q4ZwVH/OUPJGKnRml/xyR
q7iKZA+vzsg/Zp3bZ6i0497eD7H/2hJ/QT6woElx8viA6gFJU0QHJRUzvfDxa9STfa0owcwcohCC
7dQ5mG1ofHKWkyu7L/aR5aBq8/g7orbGCjKZ3rUQziWxIg4vL/0mx54jj8YLQBU4vBa/tohIaixd
+lCYPe0pNEwWVsulJ6QjgR9wqjqOVzYsFT38ZqiTES84UyECi4zT10WNkvE76qk1isGrNsQT2asv
3WgEdCH5z9TrXhnO349GCNxJ5QVQocg9yxpjF8l7Ykt5sMuLJjh6FhpjawpqIpjEyQBjjc8g+SgI
+oyCigVX54BKndm4Kt2GJ44eSH4qf2h527HW12ylqpLZJTm7DYyeNpCHkipt62uN2aqYkw0FAgHV
nUGsruYsrJz63e0hdTmLO7gxu8ssW/HKfqzKMm8Z5n2USs13XxdIwbtk7O4Ug8GtDBmdBGX7ZnX2
fgJrgiJyPHJaHTgR541Kqo9UBZyzpXd13XETmWT04s0iBy5bvBXMowgDZAnhxktAKDwwkjxjAtsV
vR3gP1R6ibxNTBf30syqbS2SY+1SiyOcK3wUpA2hRZQVGDjiIdpYZnAZPTDd3QBj1fM0cz2FEB8n
0q6O2QvFlGuYK4kP/A5nfzy7kgiNuAzXlC5AQCoXC1LXyx0cIqhKXWeRDUHoe1JTV1tJ8zA3/bVl
3neZsTtv5PTEOvhXZWe/Gfw8GZ1inkKq0coauF9ZNz6nYbQzP9IkeQcfcR1iAsIMfk3bwTA+akNf
lUh+qHS01+VQ1zuj+I51fqEUvjko0a/26LDFibD/DF68jbKJVywhHcPIASwQ4FKv+QHMYafmmsmU
HJ9cMVxrovUq3ItbJ5qns9MF4IKfcSgHRClirp5ztPDuRDSWGRM/iG3hgrLDaL18k1qj2CPCrfeB
/A2s3tjMuclf9L+5O4/l6JE0yz4RyuAOvQ2tI6jFBkbxE8KhNfD0fcDOzqlqmxnrWs5sYGRmMiki
AP/EvedO1lMxobWB23DLmZTcyBFRmwGgepr5+t7CIL4g/LlYGGOwK8r45FdIJqFKr0hZG5cotlne
Js1rWDTPo0uYalwzMO/wZsVtdQfc/t21JWzP+EviV+7OxJBky4FDgsUYTBn+kkP66VWECg6Ip7Mp
Jcw7JCexVySYk1PEryPwOIZvNZicOLqzWQXasB9ACHmMdA0EU6rfsrWgl6rsB7K+9bUmKSRMMIrH
nsoRdjkBjdgrz+kEjEJiZptrSANmRo8kff4Uexsja4g+O8an71Sm6zB32bDT+KREY20pNMESqzPp
Hp8RmuxFpZ36gcwuFNU4N0uPCajGlMQHQEBI8QWA9sFw6KEKJFx+XRqLzCB9E3sFYqpLVlQ/VgJa
rVLtRrCpJeAsPHXIGzZpKJ/HrHk3tBbafssXGkazt83u2DQxyRWV+tEjnHoAwRe8571FNyGPmECa
yaA1Qa2CtCfnixPNIM0U90BmJTleeuuqbOvOI0TcBFxHMWwmS/y8/CLjxJ3DCp8XsTjqiQrZTc4B
Ooa374y0YzQUOgcPEd3eGhmY1QRZ8ncuV4nnC8KzMn/pkaO2crXu0osKtVTJy5hSeqdT8c0jHZ0a
uMyB4Y2JG3XpaG16jiT03ZoQr5KMplWAS2SQ1rG1y/dA1NlZ1TaDej2Buel+pZbyNmUCu8B3PEF1
ELUXmblYi0xa09yEnRMZKOdI0l50ilGnN+GQMujJthFj3/nt89TpOEcIeV3yCIKjgACBLEsOfUF4
5Sy7YXQThiu3xGPh+uK7DaPvKk8ZBUD3TXhz8e12ErHfCpkt1TCVysSMZROYhY01rVIwJjsKC4Og
MSJ99Gpvur32Avq/ODrMlI2YxLm8DsDNd/mMu+OjtMlfp5EXIG6Nal82zb7xHH8TOCHDrEyxtuoD
7RSige71aSRB17QWjUBx0jnyRvbL1+QAdzcFQTIyKFkZ5WOJ2q0sNs1ClwWyii6Yjn1dAykMy1dt
ziJACFCttZRdWhsOaqViAgUGZm8nHFR3haTfhqXxXMdklKVp4+w0nA80+byChfcIX2XN1JYXnqJx
l8K9JFemlitoNIqpiMVjYTm/PXmfbbssBS/Z3gVWcF9YwtpPwJPBxq9MSWeOcjLawoBJ9hMd1JiT
Uo8UUV9No/rwVQRFjK9nEViyojBT2lbHh0/mZE+VqxmX1i8CXKgJSceiI9vZ6Xh/D1a8gJOoYgYc
RZhSyiRyztwzXgdXLCusomuJEQF1QhBugsGr2Gk20TbxA9gWFQZjNprVBPSlNzzk6M34B7MwnryM
mKhBW0Q+4V1OhXcqC+PHzBHPbZdQxsBLZKpGpA1nNCL3Fr4fLEdDgkdGrFEHVbKtRVStTAxoTYJ0
3O4coguD8NNCocgNjF2DkLSoyOqll9g62EWYgmM+Z/bELe5qJW41vvdtPTHBMmaf7aiR8dLzLmpK
5hutxfcx0NlPVUNpmlu3LAiNrUGuTJuHAmwhadKIoF6yDoKuNO8C0niBYCSvTdZAdAsJn7IQuKPE
/RiHfT1tnbapV26ADwJh7NXgVryFsbxvAQgydczQG6jqHA3MGVGc7cF3kSlllAPDpOY+wqhuiwrM
BBlL4GDXBW3pwc2jb5vn2rLh0XwUoy+2CL+eAp8NXQO9FPSHTopP1dKXxhbDLMN2T2w/X+VsMXAL
bTUAEKO9HLcUGqw5RAOj9bWwtzi/IFUqlb6g61rqqC8WRSsS9BqUPcM0j+I6487L2y1/ulPkgT5q
Fae47Ky73ERJwskgWBvMLiPagtkH8iTt+GzGEkF+2Dyzc68XtTuCbxLMG2Rstauiogfm18HpibcZ
+m1/6NEqncbSMjaaPwbrARTPGI/eWhUkRpWUa8tav/olD8fePOaW/6dgOGomHoZoyOyD0f+JSnho
Xvipu+Rblh2Hlhf9wRu9c3smPnXgQKltasJAU8J/I8y4B43AuENRuKtJuo/cYjURxLjipY3mys3P
OA1IPBrfPfRAvChUkw6444VbinbrRcMGPWKxcF2rXhZjcPS16Ee10Q/xlI3kX8R8jBz/yi5ml0rn
0lr9la3dKe4KebJt+2umRawm6mkQisNqsgfqNhcMzHKmUTkgWQ2Hvarmpjcjq49Es1sPU+5/ZE7x
Go0i3rWt9Vb3eUKIe2Me3FCxHCGc9YRdv1iKybeOWkPfxlKIiq8xgLooF2MrsqMe0JI9YoCvLd5M
nTUeB43dz0CuZ2PggAC2gsxAX9ZF01w1NfGc1AM4YTkZYh4Py6a3dz2JlDcAjFvhiDvNoAb5HYFC
jzmWsqSDmYoH3fXn9a3xrmX9ZlD2KRkor3reBZBBt0VTiJ3vJ+PWw3y5EwoWXCd7QOOa35AkV52p
Y2wAMEay1/H6SC+MV4EqUETnjAnjirgtE4wsZ6N/ANQ1rmwz4uBbdt7YM/ob7/F2GXu8ObfWB9pC
cSiXQtUeMRhetORgWVspoXm/Fxt3PBHX9Qf7xumKFHdZddHOn3wg9W7ZrOM4DEgqaZ4jxoNPQ0CA
R8tI0LHdh85Bre6EKA8xkoKFUZBDWWqTJ9/U8V2O0rIOC84WVmZeDvYtoenFkBtZcG2nuQieZq6i
zmgExaMK6nkUCWegSdcBDriV7ui7RoaAPWr9rVSttu1qCmhcOe/CSrzHyIb2xZ7VWTaa817oVbvk
qfYzYBpcpSEV7MiSQtObLf70dh3r0ZecqpeQRK5FXJMLD2H9J80wjxZh2CI0hpdLeMdq8k3+Rhkw
+rYw7/3UmXHU+N2YIZAdOPrtwqhox9roGBPEdxo17bPXWSTwtNARjbneylQdITh5cjXK8CeeKmOn
vbSzQNVLEW8BUYqXuRTGAW6gcXCc2jgUehxvuD3KRR+/x07ZLbTRgGqCSqHXH4yulif6BnlKSdg7
tSRRpMVIGGqLmcmQElxE5pOH08H1M+cOqLIj2PGV9aS54XdDaUiMDipOWMVqyIMNEKQNofMP2NLR
qBndq/ZuUHddE8LflkzYymVcFfLcacGltKzx4mjhLrQlZjTZeetpwhLuu+UfCNPirbPotHIEbTev
GSF7eI9uOD2n5vRspSFm9hpBCv3QheA6AscYbfbGziaCZ2LojYPglfrQXZghniAdyv6iEAxjpqY7
++Z3hUN2oQzvJWOlExvmwmASbHnNJjVanWVY+h4b+a1Ef7JyCrUJ7ZxYxw5AR9HxdKYnTWJeV0eS
/ZG5EfNxAhv7Rt7ptb+Vib5OyHSkAEiwDXg7Xc0gypEnoZFlq5Q831UI3+HBqkafgV72MNjsOcLZ
8V5gU1gYLlAZROHm3g7chRFU7un3xDG0+FmFmBy1xHtJQxZZZmxX7D6Q26qh461vk+OXtfitrNB9
VAwlFjHrt5PVIdDII3qyqH8CZZBTjm6rkZJJUzsro6uGVQryugm+K4OwmdJ2vsE2SmwhXnvDK/wT
RdK8Zaq8zyCJqIyYXp2UQvQGQYCdPNARljDS5Kk4nuQs42hhHyIucLGUQvrvi9blFo5reIEU7hob
evCKqbfB2vldmu0dXgFn6/emPFp5J4+/nY/GOVkigPyvz2tEB71pfHi5qhnijUzAGAKQK8o3MrNH
kUc/mjPv7yI1bGt9YLNa6G+OEvVpYh29njAXLip69mOSOpewi9WS4HadkiLCBwFuZ1kPpaSrCgoc
vbwTeJ3OMhtovMXaUwVvTJNSAx94And86fbmT/cTMBlGdUogVmbOoSvhpvKKDvyX3a/dKNw1qP/R
0/B4ZQ7qeJ9BazwaGtNh26u+qsG3FxTv40aI5seeofoJgavUwvVf18Bzipo/6/DTCdD6o55+9YP2
1nfoVWs9O5NbANTk74sPNhHhJ9QB0kcZQ1P+hWRWegDOSEWnwjZaHMJmdiJL5dUKQ8ZkE2IkN4YG
3rAVz7obCYj3bUzxa6dwzyzvmE4ej9OqNdcpzNcbDpyToEBwCaJe+iV9Y2CY7RlrKs4R+7nLQLBS
vudHKst3WowAVnbykSu/ILspxhKR0VSOkMC6rlJLTQMeFNbFygrTrYVUiT7IeCzAq3CmjLyrmwKR
CWxXdMTTs2G5yVJ359DdqW03IM4nnknOuITKWqwGKXVMQ7B4Ha0kFBZB1loD5GyGQXHOFcmoccNb
Dq32NyutkLJYO0gE0eciKjrGEilCCvrAdTZO37aIkVpFFdWuGvStUXaXoYpYGJU2LOC6szdYpRCh
eHl00MhdMbJ0YHTNUcqRt7Fal/irUli0iWrDDwKLdiReTcvZganCjjcVDcCpCNaZ38EbSnv+3oMs
lnZoMl3M3HrvCe5dpbDYRCOAqDx3tY3LmrYA93wuwxqavpPuBiMVKwlzg3RjvndeMNGMAucJeRot
jGu7u0gUd2zTjHmSPc5xTgS5FOVPTqjFOoO9vmos8rStoeZxzMMUm/4hckEvxWZ70qFUMq5UL9LQ
Mfb7iUM4tFAroIM2vGMYRS0DIFkZMOusrgR7g0xIn5C/mEmMoDCBF1wMMZq+ullFETEpiXmbJpZF
nkf+c+RCmWD09p6pyt0p9igh3uz9ZKD7stnJld7onMuy+EpM7W0QRbuxqt5+EPtuDlnmVJwoI4mq
czoor6CqLQQEjIdtVEYFGX/MIcyL7ePojnJnVkcZHwZPnx3uvnNruCPti2FsfMIHtqWFryLToHQy
+WMnEEOoMMsy3bfS+XT7bNwPTb0XZd2tA4K1wGwlMJaEmSKLaJ4rJYqn0iyPnUfo+9hZ/R0s6AGA
SX5wTE1fM8CNHjsNFQe7HCzWbIM3LoIMF8rArvORglONk8liqVshm/u6pCqoopdBMdpxcoLWgDPd
J2afbJoSmQUa3fRChPupt6Nu22bg41tfvQ4m5hXbgZINDqsLGsqlxvkz6EJbknxMgFznZox9rNl1
gmPoEGrmC/3ZSWPPvI5aO2OXXJ4Nh9uzISjZnt0q8HrUxStdeUrAVI4S8qsqpLdOXN+7Kn7/NnDc
m6nARqctnPIKI9k8KKsOqb1tOQ4LjZC+ct7yp1V6lg1nIw66aRA/jeh5TA6iXoYM/BcT49oNIk9y
g6sKL3BIc92TKPZ7mfTiMbHAqxUp+ATykx+FxoFpWfBOOvzckNb6ZOvlm7Fgc2S08KOz2t+QwEBA
u+xfA9LoLKIJHjoq1Ch1EaMnx9jE4zJafrCTCKomj37YSR/rjGiiZJidxr1Lqyr753Bw2B5VaIzt
gvlKgDrgYs9UYUlkK2K2KVyoOmxfHBERcjAZ3s7dt5NMbwNL8ZPonV0XMhXOBEdc6DKzcMC+stto
hnv2/sAIDNrlhmf01ver+iXSfsqisqCIYKL3eZKewpdEYKT+vchedPu8Efzkbn5HfFaL0SedqcqK
12Cev7ttdpxMUFSlKBGJGUzalBl6Zy+z6U6dnVuMzlVn6hzazGuSusu3CNWWWkPcQRQmEdqrCJdR
VxMe26M182vn6vU8ANkDLHQ/0k6G7xlL08AnXtutR59bedXCaF257qjmFuU85RDgx7fJPA8cJ4+j
Oq8AV45ylYUi3/magDVqjBbaU3ZwrJzJxg5RsRiYJKDbblK/xUbSknhUwK7elGG/HjBqHIpmyJfI
s8WGBfTF6yySsNQgNsrqnjJLzR43tja1+rBTHrYB0Xmoi86W27+ZLe8MR3rpEnUDmlQ13Eb280uh
mywBXI2RRwY4Q/X3A5HUt75wPj2PP4vhKHUjXQUIGIc82pfwGsGs5xGDktNn20fcbbjEzf+eJRRz
M4gM8g0xnMUQrPFvJgvHd4xDYkwfiIeMkxpRMlXA5vRq6bGLOGbQ3EbKoKVRRUATWlBjph1hJ3cM
ZsEuMQr2NM4aR7GZVE7zPwT3/FDdxvZIFzBt50zLplZ20oGWMrESjYwR+sALt3Zte0yFfBcGBzHM
eit2PdllKNp9dSprb0JGVeAcdSN7XSGAQI6jLXMLXczUpO+1FfEztdGefX+wGiy9uw9FcI29Brgg
CJRjVOqCmpznQqYb6KlNfIPNfLGiYRllk7uVzQMb2/7O1kzrXJTyTPNu3NuuOSsZTUtu0TqiDMJM
ek0V+mSsP/fafKGC8Te1xsDAQPl1rFX8qre4mqKgyxdI8YHFT5w+aTWZe1UmIPEbxexoABEXmQ2y
7gBkroU/iQWKe4/ogVxV6xS4+gMQxXLp4Ks8uL69HXy6kKmqxZ728zraiWAA3guS/VLJbckoyxvz
R6Q8Nz1I57i1dk3bBmVKM8QhQ6dkFImaX1v7DAnz6MVk31FDYLuME/ZeAjTUwvGyM16q6JmVz9Ym
d/fcy7Fihspc0kRazhLmTIO0DsvpCyMz7N0uCHaTEz7WY050hK5Tylg9+wdk+cGvHiKsxuVbyChm
5bJRvYws1hoJTws5sHyrLI1Cq0sOOivDm2LmhNpF7SrPTU6+Y2/V/CiJMFespgLKJBFQ+HADCQ6j
QU1QQqwUzA5cbJ1o2fRPRP9kYjDiQ7RPfjwi0Blkw7EUiFOgR9/SG3D42bjhFtIq0x11XHzrrM5e
pprGvPJpbLR6q19Gsw83fYn1yQLSG5nOmT0PKv3OPOuR2zDiD6svnuq4qAMkiVmc7ZLnFNW6M+sV
gpx5qtsByaJbxsyUqvA9C+WI5Ndg6ZukSCjyQ5YSSJGhbvAFKY9ZpO8sAIHNhPUWB4D21Mb440ML
s7cTsYj5IYbg2ZUZ0AbvVRb5nTWCOWIV+wMQnqnn1TNIs2Xqi4OP+UIikWdg+pN6twsK/z3vEcV/
t9UNXPhpmnD2oTV8JpjrTneZoGp6qDZ5BuF5orjgXlxI/N7Fm6sxnu2H+lW24U3alNW/7mTVHw2T
VBBXy9dGiIA3QAZkmZ22g5HDrRn5t7obVhXhSq/2OA5bYebGtrMy76VHbUicTL6b9KHkdbKNQ9ah
WxK2hzRvau80VnYkf3Hx/v7o91PiwkDwKqiZsanfx0atSGofEQ7V4HQ2XYkBumUWgtDxEVVXymAh
Mg91+D7JKOr2NFvRsm6kuxPUQ4e69nGL43vhzklx1dvsHlH6EYlSYlaJmUjC/RzWQIUajhe6XCTV
+cmYo3jbFXG7O4LjWGWlLH0cnRMxb/Q/CMJO2Eip87KrjJubGWBdF+STecVN1zmfKesR+7H+Hid9
2/VsDaMgesSGduQ0ILTWS+BdqSq6p/jBj8A2casXHlWvLhArsi5YZ2n7o+TQUPaSwhJOPmJ/hmop
29DxMdLiby9K0+NQztJEHgvLph3vUJ4QEldkV+ag/rprCS6hEHI26JN+pjl8KIH5uWN5C6rQFYcR
W20WNV+BaViHTIdCAPxtU8ohZ0rDxUHkiawpefcm/XGqvfFcpNFWIyL5UKjgvitY6ETsg5d48TQ8
vZPNxE0W5aFM51THaf6QXw+do7Sb5ZRnRG+wDRK5Mx4JQFqacdFt0a7rN7a77frfd9udo68KnsRP
89+dcv9iv/sfePL+H3HbYZwV7v8dNHL8+PyovqMs1xYfifqoon8x3v39P/gLOWL+wxLC5tDzTMM1
HRtj238ylk34IaY0pWu5rstG2nX/9t39IkccU9ctIbmTQcL+7bvjq1ziUnAFS10KEwHbv+O7s359
df8kg5MW3wUmCsATQ3DgGP/Nd+dwUIFDhnGTN/EfslSKhRWYiyZkZFLNnqS4NwkotpDP6D5adCoe
cOtu+c4cAdVaUG+03kxyJADcGr+X3CdRdXQpAGUokA1i7fGskpuRAJddPBJH1LuZ2EXODIXgd1wF
YWJtA/nWphSx7RDm56YvwxdNMp0vL9TL9nMRIFh0Grr4IfKt5zCggUatC0wriwj8zZhrh8x6i8bN
LgDNcROP+oXwVEaY3WesGWcdwd6uRtC3GoF3oE23noLGJioxIBMv0Pr6UbP9N7/Q/U/0A98TWWVz
DW0CSklfsa3gwUVgY4/ZmQFs9GTIbuNgqxlHcR862nhNHG8zL96OkAKhY3VzQHVUeIi+qbd9HuqE
TBnHKRr8s+aTI9MOLNyUUxKAzhYr5SyD8DvFS6/K5Bapm0lpntt7lQfeieb6tU9CtajigTOQ/3gF
NQttdI/pUc9z+URycLXMUXkfeC6xTI7z9No50cVEJ1199U3V7mNmowdRWagPB4kbAzsTqQhiW0Ad
Jhtz2vewNxeSqfmaysgmMyGv7GVJhfPQ5TaqNOJI5tlTRfu7SyvKTdb0LzIj3t6dlFyH9ry07zSP
Inbwt2YN0LIqxgdsy38SO1InHmfjg6sG/PGohR/SUc17xuGrIsR6QYVhyH5kME3wWE9L/VAVSGld
ALfMoYpb2JXqaJXOa9aRDY2uBwFuVsQrIDgcE7mFVVKMl/918XS9PUvxnqhBLbMohAgWh8wrtcFa
8xlMxaa2Du4YlERjTOEJEKBc10FIP5VkZM87zPTPeq9DuKYeWaOlQ1A+oN4z/fKWFf5rOEQXMJbt
2iA67ak0SC4VGXG3v58yehYsmVF7W8o/uKWO3sHtWw7tKN1AmXuiPZ+Wk2Hat9RjbWpXu2zUsj3h
5eUpz7HZqM4PtzqunnvCuN61JLgQDtDfp6k+IZkM2y2kIEQjYehvShLDSz2ptqUG8AFZHriAEnc4
VlrrbDQfsUaBo6XRtORIrICk5wu3hWjhuFWwcJR2STWLKGe0lmdGCUQVMQM4wHEbl7UfThfg2PBV
gKquNFvsOAlfygId6++aXxr5oQos95qhdFrYKbIRXZYQk0fnBhzERN9SEEKZziGyv5//XgpbExup
a29W8zPqfXDzCrddCo6/vVPdsWfqN67N0RfW5gjgIwKs1WsMwfSmv2ZFpy8bU3afCsArlWjPTBs3
UUs0xP3Qo/7JrGLcNUHq3yEPMNhytt5dGom3oApzYIYJ77Git846Ad/7gCkA2XkSDmOhn0j34DXy
Bpqr/DTaWnzkFf1CSidmPR2QkJ4IJE8wqbFDBDpgl4OlbZtyS10Ugms8pWIiKi0CCsNT7ZENu/OQ
KWgc0dQ9FwpALDrnx9/PBt4J6Fc8ZNEsV1ZMuqAElq127itiqkoU9Z3ItQvRHAExyCNJMMRMkGya
3evOkN13ciJ2VjP9XS7HbC/530G9MB6CGewb+69tQ0pKayiQql4pfkoHG1RTET8ZFTFLrbjjYZyF
7Lq6aTaMoWoKNNtdipT+dMpEvskgd7JMMaIT7HEixxJSmgbA9rbGThpe3rS2cC0UsjNOGtjUuVkP
L5rNcIfIXwemDjK8JoEHBMzUv0pMiYWVYXRNTPtP7UtzaRZRt9EjwJGzp1qObf4VRO8m85mjafNY
MYr0UEepsTZKcsbw29UHD9GKrN3o1M22aWzgWzMVlyCfCcC4rPcZOtEbPf50Qq1+IC/Av/Qp0mUq
ZbgKYZAt87YZ1lJnKzA4MyBDz7X3CKFH3nloL6PoBvaPXxbNNiQu52C2iJHR9bHJnxwkaE5+aYN7
joBwoxC4P2eAsvNMbZWfMcFmY/NQsavnB7p19tjegA5mICmcft1mAHZUl51VEH4hVbVOVjicsJQn
+74U2qlJWTeXtovWXfdusaY2rPvc+fHDLzRfmDskCxPD4R4pFwI5y8tWPvk2EB5sZPJaQxcQvKPS
0SnFBel/JoMXXLYTub8RKcnG9PzDCPyRN9zL2PIby0S9aRqY8hkZq0YDlkT5XlVdcLbyJ6MhAlOb
pp1OKDPL+imCUoiUdBTewzBlCQJM71AXg4UCs2JDQM78Ss3W4MDDwYhaKt54jb5JguHZhNRKezSG
W5DWyF366bGzEopwd7qMLdtm4b+31SwM0o3q0PXpJ93ZQ2bmPz5x9IueuYWps2LPGPPjo1mJZEaU
p99Yugd+Hub/gcBW0czGt8oi7qGIjmKaO6PWO9HH3Zmt9q2madmbzkl53o1ADVgAVvjjdvEhaKsR
60zx4mXV2ZTBJvJkuO8wxnIXxtuhHn8Ku/6OBVrrIE3vFEpE6Bx/qrjj9jPkphg8fFNODfBTpU9Z
WS8cXi6eT4DXBHqSpaExCm+ziEjvAotXCL0RqXR9Dnt9h/OAZC5psPN2CR4N4o/Idsj5bJpxkaeo
7gWzAYURMglLugOiYla1vcdHZAOqJA9Zmu2sPJsBRaBKV62JR5IbYdGWbg8MNv7pBOHURglQvG9r
pvgFiWy+GIZtrsWnqtXbR5zFu3Z0rCdGWeqAAdmWOKCU7+BN1ppt6IAxMPql1jKdBWf8g68fv2TT
sVcIYdN47gGXO2CmqUJlK+UtiB87hyUZ082NYXVMzGBnb7rIs9ameQ7h7ay7nHlXrk8LPS3zxb/f
rfwP+pD/r9ggju7wAIOl8X9GgxyjKu/+mSfy99f8BQYx/uEJGgDHoAX41wbF/oeU9B80x5C9PU/y
ff4Cg9jiHzqcjvmLQIr8SwiM/Q/dcXnx+ZdCwKD+t0JgpLDmBuSfGhTSZ+id+PZcwC0aEgTJP/t0
+lEAzItIxEtLntFjZXb3Zo54pogt69D/fkqm3pV16yayu+rE4vUNXqp8qqfoyErPu/1+5qbWESd+
sye/zNnUo+sf1CyD+P0o6xME9/Ml+fsjofevOtCqpUE92xDN+mjqsXZIU/Gaynivmka7klWr7/LQ
VyunbzEOJ77/Fqrysy5w3TFwt1eBkQ9HFGyEZytW92aew3+ybPkIaQ3IHabNtTWgL8S9/OO5Bc1R
nsUvdt6zaENM/qwkrt0MdgjT74AdX2seJTHAL1PrLt3Y9S8TEqjr7yX07YJomy6Bkh17V91Nv83c
psUwCIAAVjSsh7AN2Rr7wQOZfIuEIfk6NZEE6I5nvFpSIsOLwlNTFu2l90Z/FYJ/WSWlqs9k0WYS
N7dXISTUWnEb54tALk+mDO7KBn8TDowau/XQHjWiZzaTbjFsiqLx3vMjdXBSbB1DazGzYdFwYLZn
URnoxKs76mXoTebKXZu/sn6OV7gZqoMY89caqdzSKtQD33x8SpI8uGmwdZupuTRe0H3aQfme4iD1
gDgi5RLmc5w5n43Q+hf+Yxs1Xh7dfLdJTgCFgct3Wf0JY0+iiPho3Z4QRvLAFyKgQLJUhG0ALNN7
ELFar63hMU4MSltNu8R6f4QFFR5hlQfXjjuGORhqzgSXDyJWDYeS/5TRgb5kOchjshBJr5ja56kQ
H1nrGn8GwE6aKIY3I2b97vU4W5YgPSMMgHG6c/UmuHcRe9iwkTm4iayQNZ0SBzkiYaMgrP33H1bS
ZPMa16c8c+ShshsmWU2o2EBgsT3kbnJpYgGKsx20jjXB9BwCM96O+qAx5vX8bhF1pM702MuGSvW7
vmZ2LMIEkWAbfRfROB7ZHI9Hvw8EJo3uJWjG6mjYCFKWoKsV2Xel2ooq8rdlIrbwGUjbDMilWSg8
j5chxs/g5sPtr3/maI/FdBqUi+fJaLS9VZfjMyI5puiW2Z5hexkPQ9fsNQg7d53Z++xMdYE0QFsH
8YSqDId/mwLC1ruefUpVx+dxyKnNnGTPiLLeNtiqd4Poi3MaabN3tgJJldkJ2n0je8scPAvSksVR
lC7HaOjY1arSgVsCWd2yHsdIGnTpY2q6S6MjENKGNnfUxGQtMG5PR30Ik2ecxKxpK23fjcOav4E4
KQyJe4z1ESq56gLb0T0FMYsxq5uad8AfbJ28KTujZsPANdVo2/V8b/ZSXGtrtB+gH4mV6i2eQPOn
hIxEp3ogRlobYmxqOQZNf5LjSTSxv2bfET2aqc0+zVfNF63WchKm/sOy+tqa/vAWZfzBqDa92zTk
12CgOQrNunnI2lmxVBTtmZ3bNyjH+PSLK24imnSREBQHOQpVvSpxtafzJbebU62SYm9kQ3tONSxA
U6iv6zxrCQYZ/Z1pDXdh5Dnn+QM9ije0F/XVAaZ56jsa38kBoTSaV/QtJfdLGcw1iHn+vZhYaldW
7SQrinRMFv95/f1X0N32FgJJCEXVmz44JCLMvVYTNzNGZP7wf/95z2IOrbh114Tpt0d67wdQx1fL
iZsDwSD5CdYOsRZ5eckNZkPVYBwaPWnuAwngpavkR8dpoXif35MPI49agnKZbQCYEQbKa6EI62nS
MT3FZcNyN3W6bdAPzR1yTjItq5kzPeT9vDFgxb4yC9X+6Yj+a9KjlTTeqXWbHuNiTXJuERd7nMqo
e+J4jVwwvZcpe4bYLBK2+3b6BuwHPoTWfMioT9a8P4kpMoFAqQh58dS0H02QI8kLSuvCXapfVJjg
/Jy/wDGzZ+CNf9q26FY1+aRuXncOw2rPueaeFVK12/Wq68moxh8vn7tGpgd6SPda8owjMuKaRWra
5roD0sRMQg1VqHNmJQMUmMoQMyJGr19HKT0rgJaCzMfObovnxMuw/ZWzo8me5NbUc3WeLD8+Bygo
TybT8FWKGRYKwH9dyha7wqKzc66BHRrHiKPiC+YVRorwG8IhFrow1a5WIdsD2rSKABfUgVnPzZgL
Io+izLe+CgtXWV67H74+ZABYMBahdSPKAITxjggB6mrmV1sN+esFJQeKCkyzt6SKqjXwEI8GX5yB
WzBBAekN2t8l1orGe9AI1GIR+mXHU3/+D/LOY0lyJEu2X4QWcLJ1zlmQjMgNJFmBMwPH18+BRVZH
db6WEZn125iAeVB3wOxe1aPTvIfKDO1eRHhLgPLsBRFgs4rp5rtUGF7AYSzMLEzeFE1JQWHpkPyr
0ttEBdxC/k9HJ/C095y+81KloXDtdd7j9JXjHZ2x/B6GVrnsWsX+lugVlt7JhLBvPYeJrcLV8PSz
MkQI48IR6hxecTKBGs++UJxzLt48pG1qnC3niV6wjdhNseeuMPlR/Uz/n8iSTPu4XvVJOW0QVLIS
cRp0X1q5DssiJMzTRuAckBkw5FZ1meYhQTV2aEuSZ9Q8pfHHgFrR3reDWMtDkS20mlU2J9yA+u0M
d9pUkSKwTOg+LTq9uoQIP5cmjvkfY/gLluEC8FN6q9VKf9BG9jbmqCIuQsb1QPFtPJIpuVnVVJ/l
oc5ohwNlMigXTt2++uh26WRDqoSeSmhG4n9Xve7chlX/lz44y8FPhn1F7s+OHN034u+yZ6+rSRry
FH1TpJ54QyqzKaO+/g7ZDnZDMhWXynBs8mZzA22SX3+PuQ+TJeK/eUAkNr3uv3UqNM185qzKAY2j
QIWTITBsaGBPBhqzzxMqvDUB+CyNu2hYmQ6eejkAgznYVh4dNLf+fejjEhG2ayvNWZ9iwKWjvof4
pJ5srdBXDcyarxFdyUJnwheG5tlDnL8ysirfD2XWf4lK+wWFeHQcRlRiLtaDzUBx8DVp45cR4/fP
zID1llTdl9whvEO3wp98QtIVugzxwCTfXuwp2ss9OUQm0JYuI/pW7rbASE6xOzyEYkQ3pPHxLYta
52Cn5schdPT4LcuGohVRjWRbtdqb7nQlKQIE1VcG0VcgitlX5yE2QrgjcrOWp+RVRmeWh6Yb03TW
yfLSeV9u1Ykf7ivyvD6/RDDRNgMSx3W/XzJfLc8ndZYexivFKYzFOe1WmWGCqN85DlEFKpna28al
hiVIFLiQwaTMUavjpXLpukWRcjcSRBmK06ZLbYYH86CNjwGAvmjmCVcYVc8fx+XJeVAMkqqJSfr+
x3F57UR/Zh838buqT9X3oIOZkgfFV8OlDGYRHHVAgaE/+KigqZ2vCAEWecC5njJia/dtXdA411Pn
PUncjwsKEBMrFI/hGRNMci0NN8FOzSuzLIIiRl8k8KZmi0+s2FkaPGsjpV06X9Aprk6PphY3pXyN
GhGcB1PMjMM0e++myV4OjtseG9RQr11kfxwfKmDYaBK0dWwB7g1D92AhYD1IQ1DF5/Mgh2LeYvJN
2U/kXxsNPxz/5O8Em/BOtgJvX42I94OhT4l+HI21i2r5a2XrG/yg3UvMPK5RyovjiOLyq4y18iIH
eVBuQQDzT8AfKfijMfamgLY9nrN86C3sLkryGrkOhaTeUk9uOyavU5t8GzTKf3JPRdpG/Jd967s6
fW1RrrQlSwbBB+2e0uIIiNFwmKeSNN0bJ40b1depFPFS+EbHIisEytk3CL7R9fUnJSh+D8m8KxCa
UM+lSatmjcqc4t/XCO6QXhp1B4Fwb5vMURd9MBQXR8+KC+wUoFhRVBQo5cby48zHQXmRCdtoQxpI
u8jnumJNeXDdDRTxnQRahJJ245epf2mI7DjGSbaPicK4pvPgzosDudVrf2HOs89Jjr5oMgN3Bw3l
VbZUJhG9K04fvtDGabd8lH91CCHtwLQOpBnZB7n1OchjTdpZ/zgBwX2YXqo4BvdRDhkA7Hn42J9U
2153pHIt9YrqpV2670lHRNk4EqNhxlercesHd2dU1uTLQjHs0iciCBSguVZ6IB2OtvaELMOwSLOC
vL4qvcy6xCkrkmRojnKvalzzIrdofClrTQWFI49FOIidnizhLm2Nraf5Z1E7DcX5hNLxPHzuyi15
zGSKuvZyPPZ21Shrz4E84aaWfiOOUL/FdsiTtJyuFWVOnvs4k/TR+iuamwINnccTsex0Bj73KXxQ
0dJbLJNIEz6ukRe2TV+fSmuflnm4Hm3XeAkMB1QQupk1DBNsj1jaN2at6Bc5BG4JpUAJAJMpwtEX
8mDolsalYIk/jJDnfS/gYx0NxbNW6trJVyzjSE+DNXAb60+m1ulPyE13ZeceO9LKxrSoXsaUbC2r
69qvlCw3dETyo07dmkBK3ysQHP29H1lFu8DU2q/wrgasasyQ0r9A8BRjsMlgBJ+YgU9zs7IAG9B6
vF39wDjJM8l8ukGGTESuUN4qlV8ln8XI8pI/rpOvkMeG+pIZJOvZqiN2hllZOxHy2dYVlkSBaivn
kmSei2l1AWXqXKs2k2FDH5sP6vKgvCixHOukxr/+fMXHi438Z2hZFGvz8YfTlOaaHMO3EdvevZ+H
Qq0K+k3RofJpUWjONG2sKJpuZC1QnMy0dNNhHtx1VrOe6kR9R9mebJVMZcYu9Ok90CpsRs2p8J3k
hfm9BdjMy26prlDUbVRnVziKd/WbAJ+4ZtRvXXJSvAwefu5RnQhZR/JmPll1DHKvohrE9C59UZml
ZGQclcI4trOuumvz+Cy3UmQkQBnA2wulfyPD0zg36EieDewGy84zv9CIn3ZN1Y3bFnXS1R0rIBWd
BnUUIfpawci/KTF3nioiGRGvYYgwvdC7qR0p5ooDZ4FK2pdeCbJ90DKni6Evnqq++ZJiIn2SQ6KR
H486Wtk3JEIdnLqBX0E6yC5rq2SlOFH5YuclnssODb/cTYQZnAQLkEVZ1uUjs8jGycinXaEVMzBc
ZmW1gc4w8M43+/Hv8eNIjV9kX7P4CG1D5dk8X9UPGYpB11PjVVLgrZ3Qrx3tYVSP5jzIXbmFkOxW
TmcpbqZlsozMVJzknhw+lc+q5j8NcEuEXW7C2ilJHzLie0+u1z3NW+ZHSGmX8pip5r8cSCA7jdSq
c5dCNC30/OzCN5iJHNm0kJtNqn6nppFv/NoYD/osm7JU2MFy6/PY5wljPmt1wkAGEX6Xx7W2R4YU
aroDh8Re4zXHsDdE0w5khrjmWiyuUd2Ka8qaeRFGdrYDv869xpwKIoL92uZuktK+brCB+rO2SZk5
KnJLDqYLutEbcKTG6uQsk4qPXtym1YHCFnG9lvt7UGuVSyLw+yJTbza1x3tYWPq9Gv37pBrpm5kk
UGIqzFB1gUKizAOQjk1rnSskXa8qNToRxsZOjYFf0FYM9lUPRq71uE0sCdqY6fTmDQss3gjqrAAV
aArS+cUDoYNWaOyU8A1iLOs+ffddoe5KbYg2hT+kX0sT2BFZjjvVL7SFkoykX5lhfc6wme8/dqMY
0IcT96wKszgG0gC5P07fCu2GVUV7j0HsLJHn0pXyvRfNHnxyDjNYN+6UrjCF0t8ILXsVBoZBfk7P
2j9hMcryoTzlhGSOrluvE9tF+KwnwVOuhOYiLop8O2qBTue2x+ZjkSDBs8A9TYOBO8hUkpMGXnOl
GgpQnCrdmKgcvzgxT21hwvMje9D/2qj7jh84WZREZAJ2X1iY+U0TJ5PJMjsZqmajUklaaaOoX3G/
0+Hpsu9KyeMfsQ257+VDoJ19GaB+lKORfOwpE3noKoSpHPnPOcGSfB4zfRzxrU459GcAjfMxedbz
jmJsh5M58P62por/WJOvy0Z5BBBuNPjQR4gz/bGCA3uM9Nbkf84Kc/TI/HOsoL/kTqtjb52cozm2
OxU36i1S2nEd5g9EyNNTYKmXwRzrC8195nOUXSMs0GujdlvWIkFxL7R1XynWHVJ5zMNHPynwvmPb
tbeyHtMaRcbidAIw7xXmSh77PNHOiFZXt/DifRyc9+VWknf8GhNr2n8f+uNlCskfSHDiFFnf4BxE
WbVYe+dNr1VuGr1G2HxMND4GkpmPSfvqMRs8yCNQYVq8jaOztdpYANUnHKzIjSMxAiMxO9RFwPXG
xMm18WEcu7WCMPkmiO274ZyUOxBjxDIqjHin8hwC5qP2OyV3vCdbGOMejyQgwwEu4USZ8ol6ljyH
uZpPptW/9jgANoNrFbBBaANcxwJNRYHuay135QCyAHoKqY40aXFNUcz7idc0eGmGWrl1eboz5r2A
7vHzeOoG1X6W203S7ZGI/WCJ5u/CuhoeJDAj26R2TwGR6Sm+39RZ0BNSdvF82jQAqA54MlE79Q95
KNKdAGKip8xhJLxCy7pvGQBgVsMOyUIK5bcGGvShNwpYyfMgtz537SBmgtnVBAvNdBRsjeMp7brq
NZlcdLmuuI5ND8OzvwRZry0zQqofYZN7D57sZ+xU0UXuAUPN9mFZkaJq7PB07IEDaCQ8meNhskIL
53Wgf8ntwlgF5M59nM1V56mJU+XGzW+iVF6ch0BxDnJAvuseKjEGcEU6bDwlHDBnGZasgGG0OPk+
0wAmTcl3TfTV3eBHe3SiindWZQhueon2GCgsbFR7IJObKqpaxc6DGqX+EhQE6Tqx+WACA3Z3nmbU
tfju1EXx2lVxQyKfzxQoLYxjoKiQ87Z05Pnc1C1FrkY9INh279ZkTle75RastOUt9+LyVtlauXL9
nFvYfCw0I+vQRM65n82eBFDFNuEpcBbUcWh4dgvgnKFzDZO0uzNx7+41wVxUZX7vDObV1fvoHnex
vbJgp8CZcskMU729mTjiydZYjua59nXoZ79T4xZbDSXTEWd/ugvRWIUemKoVSyt/GdlRsCnAhtdC
iX52IUwv1RfaIydGfJdoebzre6vEi+TSamK99xH3LLfUloxZnH4VnvH/OCGFKQ4QrVMO9F2elIf+
uKxo3JMHc/cgj9v81dParDZ+0pZXPs/ltW3Rq8SlgMw7736eCAefNJz4RQ+0+sADM1w3ZWR+LUbI
VSSfv0YVsOU6RifgoVWrFhjtpyMlUFTOVKLyoi+e+tgcKDKED+zx5ZM8NCQpMJsxnw7GsnfC/pv7
RrtEfMtcA9dK1m+0aY5JExHVz0hzEh6Ypb/glgFGDhjgRa21Fboh7yj3UDajhESUg3qNRVyhgNBX
/C45RgQ4L0xELKsGDlSx6OQoz8sr5UUUyDcIUuudn/TI8yNmMmQVZKl+6Gb98z/2SbAEYZloyAbT
gB8d3QyQAbbUWq+zxed+1NiYbq3qex4nlvhpzxWHiMg+VEpa0lDnKQD/yaOCcn2Oa3XfFlQ9Pwcm
HcbZ6+1ySQsHZGaa0GOK80eSqvojRAZFcnrwEpqXxh3iiyUK+9KP8ZVZ9MLvE/ORgPfdZhGaRlS7
ORMRDQwmYW/Ppui++HOOgM5DipuO80isstybRUDFpOLNaeGWWod13z+soVhbU6O/wHYcblXub43+
K6FL0ck2pwRjMdFb5TzUQ/daqJp50GyDDO0+sXbuJJK90TUJ0AAx8czygp0B8VQT6imd3OYWC7rL
JMeFJohqUHrjJbaGfqs4Ij9FJmy52lOig+3G6c7yW/XozJPRhv/0kfQBwufL9ovRgWtEk2atcLWd
JldkF1MR+YPlbZPrf+lxzXIy1YOrHHSY0byXxd4zg/CqR9SYsiiIFxLSrzp6R1kbXL+OLB05L2Bc
W+l+dBh0dnJerVbVOdMIOx2ysNm6RomyJnKqq8d9j9CJ/r3R9PhqqCV3XgiDZ6IzrOfZ9+pQijn0
3Cu2iuYeYTjUv5ijXZzcHN94wowrZ4xyEhcyZVn5qywI3e/RiDhRROeqSPBvh9o+nWGE3IJ+JFFC
lY+IjBcc5LUXwfaMhXMeteEUdr7yVI8/yWrVTk6U8+8koA8kN6CS3DD6gznSdRGBvSI/XnnTtGM+
MKc1TNU8OQGOlxmgQK2XhbCaKetqhvqnsUVwgOrrZ8+imDymFxzSyYV/JMZHckkw09rZ1Q6z4khK
3zFI++zajEO5J80iJfbK+EF17UEzOt+MOqY4kHT1w7eviZuPZ2sYD2NTzyi7uL9NDYY3gnQdZr73
ISLTLIJ+CBstutbE4l2teUu3lGc9SVieZOQP1ixsV2ohuBVkhX0WSUo7K/yO+7LZO2hGTqXRsVQi
5VfuiUrxF6lOBLtIJu6kepZnpKwUv1RWQvzszWuTj92+paTEVIhK9XLy1Hxjl/Rm0evx5iFxGwZE
cyd0Sj2KytFXJROQb8ChFroKZrAeu28iRxSgI4R8yR3ZhOCdHQRJtHedKdgLrElYzlvnjkFtbZhG
9W6Vtk5Y9GAeUFHbN+qtxiLq1fDHgHStryBKOEYH9qIee/uERxp/vlHaNs1M/y1g9b6VJ2Ins08f
FyY1rEE7ADJaKYX/KqixmmGEQUcPF0YBxsObsOr4GYV3TLNtwjexxocD0nBVsZ6nFtcvW7I7bkQ/
F0tCNOj4jjTaohngzrIM6AR/0kEP6Rn1dMyUWD+53vRFLwx148zhftY89Jm9icPM34fBeLEbzXyU
PdSQgKcgd2MNEep8LBjpM2RBT1MhwhbjWU9BmK8RJ0xvGvTkKAA/boI2Y9ZnwDvRwdqvi8LDcuvG
+TqMKpLQa7d6YuonnsKpfTKirjlHgjZCkUF7heEFniGvKClCDbWZA5ybpArOlaE8a7E/bVMFhdqQ
Ws3XLKYPzWpXnOrISNfKqAKWyOYksyzI+fRA7HIIUTYjXGAlZM8hURYeTY6tyDr1MbTTw57C/gVv
mqNXw08rjO/OWH8TvTnt685tnx2YkxuduTIseQDQWoJ/Giv35XPQXM9Drsgc3ZzBEVgWIYKHVsWT
iKwxxcz8b6UhNiOs3ndFHb/lYxMf3cz0n7AK3skYyXdJ3rKeC/Fg+ugEt3xIjVfeYuCl3XxfId5T
m0kwb3J4xpVW981VDQwRRRneBSkVs2rtncDq4miBJASFV2pgA0F4r/KxxzPHLadc9VGj0Ohm5jCJ
nQfcq/RV7zxa0JdBOTXkD1UxvJYJDsJGnhIqUTGGjXHUgKp7puPYktkYfu/gBHJXbMWi16ryFHV+
dXcdsK9gaOgBfDfn1M9+dOOzYSjkV2KsXaRuj7s5qOJbaiOfDZIAlkyar4WbMIurpvyaG/QdqN/4
XeUTW8wQG1TfHaKKPnblsRq5y1IfhlMfKum29KkXDR5BpXlZjF8ctQYOw/qo5HtsIzWpj0PviGM0
60WSKukB9FvqN0KOILoVVXeKVbs9lkndszBOLwVZlyddtQk+dyxrGzVIZuo+yN+6yhPrEvbEDuDd
yhqYfY5zBEzX9Cp6/2DKFl0+hYdSuwuIMnc7Qq/uM3dcJGFWb8euFNvWTsxVzKcO+lmcP/mZspk0
Rb9SZsme9Kg0NmrATbXJHX+fe/WvXqTqkR+eGpM28iBNG57w5ESoMBPDkA5zqpg3y5vMW0x1E9HO
jha/wjLY1A/QGBBdWqK76PamNDvvktQAYp0qv9NEUw/ZrKzA5kYArIEo02KKs5i81PzSEkK8Tjsq
TzSdDipP/R0tZP/FcFvsEVXe7+Vu7eOCw4LcHDrR6s8g1paFK7ZpNo3PclDiBOyH+2PCqrQhxwU7
NFZQtAc+mx7dzb2tCljt2nvgY0VNRW48BwMrw7QIi73c7ah6bbD8G+sMB91z1OTG3qPwvoyUpL+U
XcAqONZC5rBD+twVOoB1/A/vTag9W73NLaj6mZagkkzTilfuULK6FBN0cAuBGZKBgKRbythocyqs
6DB6EJbVC+HZ4kyBxr0kdnuBFQn2lIwRajjkRdHo9A9NOzxU5GE4BbNw22w7W7FPw9R3d8fVNKK7
gXTYmOv04EvodISIeCUtY3XyDxp8yp1Ii71eDtO6tggLiKzBeY5818VkbPLPrX3nWemraa/G/Ntb
VVdXI2bfpZdV4iQHIHG/t+SuKHG3p4TTLyeyBv/vqtX/3zx2mqqpDvT1/022ugzbpPgjB+/vV30I
VxWUr/+yXU93VFVjzilVqB/WOs1y/gXSHfGp6XhkfWufad6O9i8L+49uuxYheK7zmeeNptVVyQb3
cF6gqiWL+//irDM0ssT/IVw1wcpbPLL47ipqWJfJ/X8KV3W9Q8cAhAipKjgnEjfBoHZRk2U4ZMPx
8LHpY9bY4Lp7k4EktHiMgxyIHiO8IxMx7pCwuIxel24rzykWmRkD/VVdBPdNkg1b4Jgo5WnODCt5
Sg6BrUCzGrCBfB4Do/HuBYWzpb6AFrDEBnaq1oRXo4yZt4EOKh9bfZIam3aMfjaOo3ZXCrQYmzo0
580A4QMrOuUPGWUnh2oa7A2anRXhP7tO8uRcE9P2v4fPYwWpe0u3nUDqztc5zFw+rqOr5aEzR8Ji
zAzymGr7kWrb7y15TKede9CTvz7PVfMFhRgbKLjzZlb8cAq9vmZ6ENyz+Esvcuc6VkZwD3NvztBz
T6htyFYAt2aaRXLQyb6CAVtri0RzCT011fCpdvRmqfd6vguhHuxSuB8Lm4TSsxzqNI5phEy/cKqo
G83qy0fPLqsktTrp2Qh1N7MyCjCIVAIa/I6n5DS4qi0z8ODuha2xCSiwbnmMaHGVPGlIXXZNG8UI
hxJ6eoA1LgDA8YuYolrjmoQ6jRR/Wc9pssGMcZdbgml5iqKEAFOnujmsyW5Bw6w8tjuILuzJ400H
j7KvcMxoXb+XGJNBhRym9fBxaHu/mJQ8Fd1Wjjqkj6Wq1vmhrwiYVspwei/V8geltuSO2bql9eDD
eUmqW2q02QW9tfPooLQxR3WvfWTYjzAW+c5WW1YDimHvCLLi79YW8Y3nXXdweuMlBdACXYsBQ0V8
I3sPN3kd5tvPE1nZ4ajLpvkBxfubLR3CjGUwqYLbeULqYC2yGi9eT7fxNM6DgpgYQaHSM5sGDx8X
0+8T8mwkoBwiq8SB0ToteV+d7hyTzjl6NpMzuccNhhlWlFEJB2BSw+sIxt3Q+kyR47m6Jwfd6t25
d74U4JAp+NXpaSyUlKwGtjxL+72FlG6rihBTDKjCgnLqcpg5N20aZNe0iErKW4FL6efadV30Mkzq
Ks6D9JoEldi0LSi71GNlPVE1Ww516i5QrbUb1chWoyrElog4jf5INF076JEk51W3oFTMpyCo0X/W
xcXMsurakdndQ7s+uVVdnlJHKzFvOsa+FvUuF1lwL+eBtIvlGGosPvNnVRAH14YUMcIKB1gcUjLV
WsxOvEkAGuV7a46T9uDA1JaFOqr2lS8jsGFfTb4ogG9WdkDBtDVz1MSQvBetRiIOlBtlBQyNOsAQ
9ddYPwA3TN/8qQ62OPzJW8mhbNLk7E/8xB0iK+A0NaQvg1DhA6WjntWzDttjHrJgTnZr5tV2CQwo
FQYkpUE0j6rzjMFj8jxS8ZoCAISSwkGGHIghpcqhheT6WR5jDemsItL6lgYB0yclGspTNdHTKXOB
wICiL8KkFsucPCi8nsUzFqKlN1nDrSZWm90kAGTCrm8mfITAUB7Ri94QPeX+Imim4z+ed7cPi8N/
ZJTg//7PB4ilq/PTiIKIhdTb4FH1T+dD6ytm3yNzgUjfkh9NL6++i9wEb64BVbXpidM+IURMz4KY
8lVaHOWQoKOnI0pGpQt7cGWJyia6Ikt5v6ffkrAumm08JouaXAwjNMsnP7f8c6Lp194X5VOQJtXT
QB2ZWmrSHuQVFuqIzf/+y2mOMQesfBo75mev5uIoAjCCDMQ252f0P389AcxfZ0kdBAvLUFDDDNZZ
nwfhnRM0SWd5hNa5dSbKxzrLrTTP4SWgMVp8HuvqkrQw+yvi3oTH41w4Qs2y7kXd74p5t+zd3RAO
wXNRWd7FMGrccbAo3oh3QdPnxms6dRxX9raYVFYK6WDPNuDxUBXRg0k+u+Z8xi/hOLkD0Yh+Re4n
EmCsHKF/mTVC6aAQlTHloYpKEPWABbj1podZdzNhZBPEbSJymHejyv19gtr9MiUweZW0PilM00R2
Y5ByeyFg46ylAs1I4BavWtb/yoWa/+WCnebe+CsiAQGknKc8Owq2ZdUzdUpUEcnaabK31Bh2Ea0V
xMSGWCWT3p4VdcY8zUOJlpH4vviLMwjsY/IEOeDdKssGf5WXjj6/LL0nReIegIUku8hzQzKdyBNV
WtGjq1WjWadP0gOFpvdaaDQiNO1H6xCAJeJJv9t13e8DghM2LQzHB/zhJcI87MNw/bm56uKZJ4K6
n6wcYdu8mwt6BIHd7bhpiWd5qNC9Xa2N+a0OoehGRg/OSMmngoUNZWtDCdNjNVexPwd5rJjML52T
RBeQTd6GznW6taMpezf5fk5TiWcbnAskPxwL06yKa1kDLONJ9Y4jHObXULjEcXM8dapqR72G5tn8
cr7nSzCJ4OEpYXulu7ZMsszdw5/lyQ+MnJvdPHi5wh3SDjySOQ2OFd2aTCm7ex6V7ikHP0MGZUx+
Xu1d0rJoXrrO9Xag0cbNkOnG+8CyU15A0JO9QsZYI30w3Tv10VvUYSLIpjl5rwZsZnVadCw6Pzrq
/GeKRTVvDjyBQYPOp8ZA+3vz81K5NcmL/nyp3NeAGyeZAXdQXiO/5seXl6eLhrfd5h9fBAgy+m3N
7DdhaHu4+xh6XTWOoVIAkjOocyQ09qaFPENlFgIjOMKt3B1ZS50R5dRDoW56NQm+YL2EJR1iNVKE
obzWKfaHuOqekrm4p7gWnw2vaG5D07snTal2MTNujyc0x2wiMheF0ob7PlApnc/H4DxGuxp4/CLi
Tfn7Qmt+6MVjfIkTpblBPV0RJRRu6qiYbjplgWUowEWkAICjwU1+xQ31i1TPrec4HtpN7GuY+U0X
cp6ed6sAuf97QzM8DZrkl5WNsL0BMBSFiaLXUYonPXR+GRS7j3IPI1IF8RVdueOH0KZTUexzXKVX
Qj7KpwwJ+IaKKdKD+aViHgDnUQANnuQRjT7hyiiHDhwg1+uJol3tuNx+fLGsBcqPBMHfyYvjQKG6
67jf5J58AUupP38YcKK4Reev1iIfeZp/oKbb+UJfwqAfCZe2g9MwI8Zxu6XxSm5+DvI0RPcZxh6u
Py4JsjzfMm0eOrifHaYxJWrOZegAXKQCuuzo9SPrcM1NNMDAtQK7evGROG6LgVxYiuzVi6Hk9S7W
mPHIs3YsXDodMNLlWd1LhyMJh9wN5otVo6/OY+n8JU/S0yigUMcPeU5Yobh3wt9GhANjXFFXcNrj
YzJHSDu++L1lghAizuzfByFTYW1mOZVY4zpTe54Ts+lfDjygf2/9t115bJozPRT8w1Bg6oM2MAP2
SnF3hCbuqqVr1xZWoTxkWzHpBK3rLtw5ErkNsW215nhB0DF+pCTTvRlPhPdFxUpeIs80TklOJBFW
RcFcBXA014w5tRvXnzrKfvYN7L/yrQpYc0ZW3r5FQU+MQNalL0kYwRDNnPjhBmQUG2N1iP1QQYjj
xhdyCOILSQ7QkZWuP7cqjid5rInLUF/FoNsXqToi+50vlMPn6wwnBGGQ2vHH12oVSkApnmC6TL63
DUzdXqUIy1/TguJbEUXOWu563D3XBQWfjesn8WtaGvjyvTrbybPoi61l4JmYJefXqpYSLPk1Qkil
XNxlCMsy05hOZLTGr2SQ/mh9tbponp0vZ4HtrkaVulV0/sCW4gb3Hu32ve48PJ+588WZD8njyhiq
l8akjDpf8Hm8G8ANMush2ezv40ZcPEWsdY/ykBwykcNqTFyx+zxmTV21wt/3fRid5gy5tYFR0yIL
ccruWqjzclqUzVUDkMD3IPjLuLVq/Xvo/BI2CJZqt9c8cmNHQSR3kqikLM37E3F+e6yDJdKZeR9V
yjZsq5+lr6cqyBUCDrHADwblaa1kgTBvyQHLX3ls50FufZ7447rP3c/r1Jy+ECR/IqrmL/DfXtvH
XXhAIwjVs/WOOjNB6sFsyaFuqipaqaxVm1IcqWmTOS1P/GPz8+rPF4dl+mIiVtjKk5/HScr5f77H
H5eMMShPJcEC9seJ//Z9/vh6uV+766orKDV//qiZ4mkCfwK/2Mfm59edfb973SXMcf6NcVv983f/
vOzzO//jyyr4dUdDd/d/XJdMuUlV+Kc1qZA1vTlyIbQE/WPUpbB6J5Vm2DwUqXVpxj3IlHGLBKw3
vsC/eHYpfv3eNdmdYz+3I/e4beFn/s5o8sJZ5ExllkYS2th4QvuqpCT1kOttXz0fZl1ZYBjVhtxZ
CCOCsG+EH1d8Xquial/rECGglc8vlV8U3qwJh8iJOtI5NGW0bhOyDktM7cUdUtpBCrIPHNBhD+F7
3nesCAp0RUaPb+TWTbPpm07taG9IMlbucDganhs04HvvoYq+A7nJII/JgQugIgYfF2BMwO5ZWONK
niPo1n8YTr8CTg6slcxkQfHdnYGMGoEVI2kWxCzXoKogeXNQCgpYUvx9GuP0JoZ285Ei+o/XKS3i
1KnDCfXvl0Fy+MaK2yLIkz4da7mA8LN0QZ1d/UXG6HcjDpI3ux71ZTD66j2kJLgJ6hiTIivIw4TR
QR/Cdt8oefFKF5p2rdq/t0nUYt217A2moeE9AJFFG5ePRFBScahDJq7zcZ7fZOXUpIi6JJ8sC6UZ
N7YJK9klJmQiiEDdKJoTHKeem63G83BA40t6+6qYk+rkwPyoOqbzIHd73wM5qQGDUmZxO1XOiScN
7x3UcFa1IVxDO8kzpmrna1cQ+kbnnKwIJH33zFEJQWQGC4Svy755nXIYUs16sRKj2muig+gc+9m3
2t1j3lW2rmMb3bOi4Fa1CyAcPSKVDn2j5S1HKyPpcYBUu3CzlCeeMbQrl84mfQK0GCz7+yslXP9I
J54qXQGlxHZsf18N+WuiZP1VDvKyikj0nW0FJU96TshjcquyAv5aehEvS1UN4WrMp7Xufwg7jyXH
ca5N38ushxH0ZjEbeS9lKjPLbBhlvqb3nlf/P4Dqa1VX9MwsCkEcgJRUKZHAOa+BQF+bdQZcCQRT
XgMpQFh5QLos10Bxe5egozgHwzJYelFTUtFXirOCiPfSdczouw2EMRvm/LM8Ux/rgUVZGyyrOvUE
EgNd+iL7ztchXVnWYJ3gbc3XHNtsYPRG9l0d+kuPmd37iMEEzulps509pUaAmOuICWhHtmxa/OZS
Za53Rrln/nVJD2pBCGYUBfNw2wX6tGtVM9rAPBy2mRuUt8Jyj3MXZ++2alb3FM8239DTdxnyu+9W
Vxl3GQGUfOC9zTee3um721nfJn1md069bVHhD7DRbX94c50R6EDDblb0cPI1Ib3640F20R7V1yOF
w41V1eMbqjkRj4geM2sxWS8jB03vEl6C6InGKPhYppq+GmK+JtTIUtLqjxlh7tqrcgiirZzrxUip
e57PmtKhzD4rAHl8bVI3fd8a6yqKjXeU/vETTUNj3fq98c76+tfo4EO548HdrfkxGldTr1iPZgO5
N1sxrjImjzz0e5aWlwwbGTMSUISLAiQZmrTjsWvJC6CG3XRnEvyrR1dOjJPR3aIh1y/+uKA6Gv4y
R814LQdkE4vXrPvuowqF2Ozf76Ce4ytaqcYelvUSaEh8w9qgx0lXr8cVZfpwbYgcqhyRR0PxrrQO
wB0xV0bIk+eoyiNO84zJo8SrD3PhZqfnJRQVvXlHiAHxa+Jl5LzZ6H6oM/q5Rlcmj2uCFEVJreve
ZejxlrLatRaBG/ZbVby2PNXia3UOlWgjX0JOlnHPUHGsHTEWk93nhV9LkReWQXmVkqT6ehTWVXjc
tYea9DH4rdZeTHgesO5lc5eT6r2mopFH7RCxFwhZ4ch5j1FtPU9D9JiQgLy7hrWenoyi2HGfbGN8
3Ht7pyjIyP9xtZgi5CZxcFTAJny6ynPlFCePEPhJw34tu3JATnm+scel/34/gHLS04B2k2/ARSxG
7KR13Zk2IcYOL3wtFbYpENKAVB3JALKPm4aFB4ntRc4HTumy5gJqDNIQIe9M8TexHtnLpEHGZ1mN
OKQmZdpt5ezHKZH9oje4mMke23bvpk2vsiNfLlZVfJyM+q/Hy/kOcHRq2sgTiXfUt4F+yWt7U/ci
2V720X6w7O51LrvuxUKlNaHCjIM4umfBoA+oYzMoG30gheqoVnlw5qx/NdTaumrVuJKDlgjxgho8
OqFIJM6SsVRNvuukZY8yhAt5fkEU4iDHHqEC0G/Y4w6vzw1ZwDI+Zrj13YIcSX8k10e8VUIgfKJR
ZpqBhF6oDSBxRUjODfn/2CByCghp0rPHXDnwz7mPQZOn3B/XfbwCVnY6bIHHdWXIz4StwD+vKwfE
dZ9zn9cNGmUALg9FEwL0vg4Q6wpNyIWlP4O8cYcYBVhx+GzkHA9T+Y2r2j9ICgLhTs3/mChRw3ec
ols85NHNwTcH4JRibZ8DkdG1Z5Rz1jIkp8kToiEDWowYEJR2TpUNdu3UZtJqaaSo/KWOmZJC5S7R
loBa3BxqZBsdHW9q7qZpw11OuUnIbp/V7d0azY3tU9aQoSDDmyOe+2ItBxvIDy/5xBZenC4bt1dw
CrKUeSe7qjZTo+qHn1GkNAgf0BRZ96lOSg81Nk6K9cHfYhllPK6hmu1PCwDIdIypqq3iFP9MHhUq
hhDkEdI+jN40kfMxtKD5qgTAeQYbl1O8HYwsRFLYbuczX43yWzIJnfd8xkGYZ+kqRNXqij6Jsi08
/SPCXetCCXnDf6tzTUeVPElQC1DwhDxMNcyHzHKmFcKYPT/oCSBGPztYEE3TdPWV7eN79/c3c45J
svZ+k6x7VWFXGlj5dB0pMooZyVQSklPklR79yUKDzcWfiCoQbiSpMp6SCJONMgSqRdl5/oYlHeuu
eIhfXS8DYBNZkEPwr/kGPQyJvclEqCjCvFuJ4x2/P0ycUPZe5ZZefHioSft4nN17/nDvuFxiQFd+
TKViv6r40pmiZ5mhch1V81WekWcDkpgV4N/HBfpBWw1VfIQNHL2kPT5TQTKfwrzBJ9HWK8T6UADY
226EetkMxHFpzUm1bUbDg1tATYni70VHre6SF9ATBwWssNJB9ZMxn2cZi3sEScUMVTTyCAJUd0Hg
CWbxcA6osl2RrvbXfxzhGuGvQ7f591F5RixGQ0xIlpRbQbn2aUZm106v8shV62kVNTq2g3/HKJ5k
16DGyUIjMQgLPzZNHI+AdOZ9aO07f3q3xyJZaGVTnNDdDu+Z7W76cHI/bJhR59zMq0VkJ+6Hahju
rjX43kSl4n54GjpEOLlRgBajhh5iCwW8+5g1U3S0hZUr/6J3/J9AjUUDWi6aE73XdTYu0bep9nK0
8Jt0jawGtGKli97dqMzwmbT8VWP30blR+2mpuNppSkLr+6Cjr0DmxcP8IA+ORt2yGNKL7qs2iHwG
M6DJCRexgVR6Yw1nuJPIcKt5efcsfEaqFsCkY9rFjS8ugKCpzn60ebUeRrv90o3wfeSMWU/yNaVz
d9VXOqY2GXaUmDA1x2dXxqphwi0XwXD2Y0Z4w3EwXjSzWn6B1AsyZ56SgzKVSA40a+RAqy+hiXWp
EQIUhBQGHs8Jvo+JG70A3vz9bG9qtziXOSujRvMjnsqsQJmf3VKnpy/CAODeJz2rO9Yoq2QcAXOm
jAJ8c/AX08tLH6uwmsrKhWw/NJ+jKrpNQZK/KhSHb/Wsf5JhZdairYvs5CbxvQYUbPYjYpFxi3CV
vqsaJEhxsh3F7a7SWDbIbpJiJjl5lGyDadonuHEnZ3hz1OrUnrRlgFup1fjdTnbTMWtezDL8FfNC
vwuXjVHg2QIGdIc0Wv3C+qK7THVUxH+xiTX2WmfFR1YuWCrIQ7WLkqM8spCV3yapB49wjBxkCplo
dkN8fE75beSPk2VXNo9rd2hwofGlWCh6AuR+XO238cd8ryPJ+ry8DP7R/SOGWGa1pfqKKYwzCtX7
4b2BiwWrMzJBD3fqZy9OJr6RpbN3TEf9DOcCXLnfftgmSo+RZYCAxX7eF7qkrmjkkSfIIV7j1KDN
knRl55B6FzIoh6EmRrpvny1AbJdmstKLPGL7RP3ArCgU/B0LnTh7jKak9JddR/nZMUhhgkP+73ms
XmEmWOgE/Tni60CBKTVPj9nDMKCCHY9+uUur5ru8QiUuI48ejTdmh2CsTs8X/m3Qb6uT57BRyDQI
iHLg8ZIRqi8FOY0/riY/VoDgpdsGPVDW/35cxxk1GOR9ssqTgh9LrSf8Gs3iAJ1q4I6bhh9V70L1
1eOfpZ68pp5qfGh2zfqR3+Shsv3xOlhGv8y6Rv8Rj4teyeKf/3YtpwcaXbeJsGpLFwEYXp7PpX9s
zCD4oWAOgGlg8CWAH4nIqFOx+EfsuexQ9Y0STAxhDziX0cqilQG4/pqndX2yy+Rnj5z6PZpK/V4p
Dd6tY3SVoThUm3Xmm9SUxKCvk/OebeMmBzHo0O5GZn9M7YRwl5gwWeBJ2P/iXyC6auiiUuw2WzlV
RX1tFbmAC7sxx93NZZeQiIKSlVfdjUJhdnN+IhzS3p7RtjMLJI5GZyNjstHIGxxiTUH7g5NlY5ta
fKwRQsIC3WMR+N9GdvPAnDZTCrgSeQ3vrEoosZwj+1rYLN2mxcCNyj1+q4JPNq6C2CheZOObY75J
bDZg+BKVL7loAHU6GySh5qWcMngtMRJb2xqn499i5TTluwy5CSSZOE1OVpRO2aU1ArTPWO4P5p4V
IqB5cSk5z+TRc6i68ofsydduESM/WjYS7OLdyVBWOeWpUbqrDMkrqmzAz00NJinSAXFaRZJdfJSn
+ENgeaeY4nGsFdhOiq5NoQN1xMJfZLGK/RuksS9dhOF1XQ0BeaWgeIt1/yDjDs5YGyGFvrWyuP8C
MWZVlHX70c1Ve9QbMB8J6YEvbos1sMeD5crTz37JAuvTmJbR59B/eGIgazQhm9QiX97I1hR8bmmX
gRoWUXn4W98q02vWWywgBDc88Lp+p80hJmFe/VKQ63+xk1jdaw5mFiYCkr/FggCh3Vazez63bc+U
1+nLU+TE53m43Kjn/w9Qw/0nTgOIn9AG1TzV0xGn82xL4Bx/fHtF5K75P/9L+9+VmWiWgjUlXtcK
ftSJidDtjI3fCdWrHwOqlJM799vBCupbaGjVDc9v7TDn3vszRI6svK0m7NAWdaEX2xhn9kuRohoo
m9ix1HOU3J/hqXvnXaUHJXLQN59b1TuMHUj+NTw2qou8XexhFP21LCB4z7kbrODDKjfD+dbxy6sW
QdXBsxONZVjzwsnRUDSNVieDY82bKFTw/KMYc5FHWluCbIAI5OixfZShOOgw4LTwRZnE55on7XtS
e95e9lDbr29Wia9sK/AemcPuLFP9cWVFpvOWxN1VjcL6KnsKFuFgR7yDUsOk6DXFgfjDq/iBNR68
uXaAL1HR689S40XKu4TUeXeImCGhp2nkgf7WfQlLQCTGjImb21pfjKSh3icaII7zzfsqA13rvuoI
RRziMuyvrTnVW36BPBXimTyNO+jdNYQpiYBPWyxZpWL71ysUcP0h11eZlkB5apF5ciCpRWaNhCV0
NLS8vekI0o7fSKd/KzvLutSO2X30ZBbDoTZW6NkPgrfpX3Pg+Nc6a6gd9B7KotBicK+dPjTLdI+Z
hUXh0KjjJTBHblMqOTQPc/ptZXrI0onGsUdsH8yUVZfWO0sWYt3Ka3N2bMI7pejHX0cy1qLbiEVK
m27+GKhb7KEK9Pz6LPDeqtFj4YUUdVZ40Ssw94uTFP4n0lAN3PeLMRRrFOGq13iCQq8VRbWl7voJ
85hPqJ/XdzLP9T1wUcCI6/6lRonr7kR+jkCO660Lg0JcN5eIhgRaeka2MVtBngTZrw1k1F1IfcAs
m08a3HJk1ssX0xydzyYsHlbW43dcWRFYnsbuMkIHFCBTVOasClNgtciOUxpEn1rUpluqG5fZL76B
kI4ntlZN/xBPxqQl+E/xL2AzU7MFnOyJx3IcW/MsnB011eIWjXrvH3gsuy4HmzyC8dccJ952HIuv
2lh5b6jjoMvUOPtqQhUdxKOQfUZApcyts5q3YIbNbluineAt0q6E8O9PVF3nlFu2VrZrzDny7YzH
0bZGCgtvaguxfCyzuRkgHWDEWs4G19Z4kiOUFZM6AsaIyXWLHloNgIOCAeDbKEDvYwXRuiD9iPWx
7wykYLO1EiXmRTYzjAxEvhoLSl+BgqwYkLHnFCw3Okg9GwtOzVLnJvy5E0oEoVGDZbWaW+N/0lNu
BEql3cPc0O76UH4rlEio7hBSPEjGfAModotBsFlfktDXjzMwrjwzp2ukt95L0XT1pe71rd7q7osT
Rt5L2Y/dftTSL6GuLNMJwFgRGN6jKRWrOiswq2ToORiLafxQ04U6B9FOjtZJY+2g/H1vC/6XUDkw
T9ZYY8RLb8Tu6dKNXnaRXVUpsstRBmUfkThr3TvIQ6r4c51qbNoQL7JUMGmmwJ+PXMt1WEEUAYq8
qekFZ9kk5O1/HdV+DykruhtVhn+Tlfklyw1/VcX42fIo5I42TuRWSxZqLGfTqw7yFLJWl1GQ1/I9
uoPe3cd5dZc3fQMUKvXv8ZCCr0MNb5rNkjqngy/JgJd4guDFFTaZjxIKWhsyJptYjJKm5m3rmrKV
MXyrfp2Rj+Y5K6z0OIfeBYmC9uCnM9smUH5Y8taoZLZVZ8Mvp6x8qVePwdKuleMIhKU21ORkVu2E
15phVxirWMXqt6A8lE2leOM66/h4k64HR6A4Edim52FotsEx1ZTgOPXIJQdo/izlzOeAW4eXCpD+
JkQh6FAG5LiRTEW7VHTlkYw9u/JoCPtPpAurdeQHKyoT5tEn8fdonH925egfMdntx/EnpXrW/rhH
HVNPmLxTgXbsIeZD4AtgjGNzsnI1fPVbc592iYbvb4+bc9NGK/yCt1o5A0PPYQeFajdcYtF0iqEc
0FDby5AcjJL+bdCycF83nX8G2+Qg0uXxm6b3bBLB+CEl7J9NFUODTkuHLTWzadUX+JhHU4QriQkv
dtHrZnLGITTa8jgMF6PoRk6XnPuBKm8DL3TZwn+/IGbDf63est4vMN2tRew5II9iAW8xsuTsuWNB
yYzUaZLZrKvlRRPxmk5fN8CM7d0cYx+ODl1yT7pM2/ikNA4AubdUlHVM/qiY67Ofb3rMIpZUOs2D
WTRAnkZjVbLv33dRWn02s7WN4xr3xzLQ5u8QV3lfDol8M0V3gIVfgxDPbF+H0bDw/lJhrVNrJAGP
KDGJBeMjRIp2Uar5OsjGfpEpiX5PxlrfwCTwD/XsjxskDm9G6dpXhNnHi57/bJwg3Bo5pdtcOHgg
ohSuRnRsl4Nw9ZhEIwceR40SL9y4thAp2cGym7/FIG/WKsrfhxm/hnvpmu9d/pdZN2i2Op7VvQ9o
TmxHz3DWBYS7/ZQ10EfV0cOE1q5Aobb5J3f+WsPZ/UE+p1wW3qCTYMt3Q4O9onBjxGKFJp+tE1R3
dWH4ysIt9G5PYtTc9FXqfmSqhZqGgbPk3O2aoglPDXhByh0RKbB2/gKdLH5ttHg+G7DiNSSwqxxy
uye+2I5o5NEfsS4df6gA3i6Rr+ySJEgDQKVkAR3UdRdhS6HcKcEL1A4exjPp4cBE0SaBo3gp7aHa
wHQubl1TUjEhu42cAwlnZ0Sk2x6GlTvgQ7vQ295alTW2LTxaICgENGDfSf65KmLCbZDeSB/j9xSY
5hcdCaqlZ2eIWTlz8+7Dh3S80vyS4Z4BZV21BZ6uXgEEtA7hPCPRZ6jjbnDcfdYoONsgo2P0EAiX
sWcJTc1tiDXihUW89zG7GzQW1E9+hc25gugMKB4juDs5ENheH5e4MKCkD8WHMi1OjU5oers8rC2k
yy395AF73sAv6rdN6wK4s4Z2i6yJuh8Nx7/6Df6MpmYE33VMakN/VH5OMaAzMADFwTei76Gr8GgV
TRe2Lcw6pV1nCCxhj5hX7cUctOYy9PN/QqvLEAJhnmPX1jZ2qxHPrN65Gi01rUAb7qNTiAb+pBk0
3NJFLI3HYd8WLaLqfhlTWgjR8J4VVGfEZEUPfdIYZYNuhYZrpWPGLCa1TZYF5l/A2PZaYWTfcCKI
QZg53WvdWS0PqeiORFt6bdHTXgNitl/yws9XDvJ7b72uJ8t5LuxPFp5Hi9L0km+IvLwrnaP/rJJp
q8YTxIfIErJ+Dp68/PEnNJsDGBNwGfnP/2Fn1ldKBdHXGsXyha2P1YsvFkWRkcGdMOr4W1+7G8D9
m1jTlQu8Re0WTkZwZFvzVomeDJnOe2qg+pgmaBL0kETWemLal17Db72L/W7TBg4aKUkYfm4ScrMW
6Mt3X7dgxaOBa9SJcwjYDe9sfL2tvsVlO5iofB9yVrSv9Vhb98IummVVIJ6lTGeo7OVJryzgpCVe
mXagu6tFafAzbxs933Yo/xorbRyjI/CWUxSjPzmGH8XgKFezmz+XmdV80v0AanUmILM2FsjySMbS
ghRRCOb56DVtvzadGHOucRruQTu216nH5Vz3h7smmrQHXD2aVC7lDPQBk30ctDH3S0aRuET3TieX
EZrr2VLqH2pYAEdrXetdzzx11aRFd3XCMdlhwvDeG0qzjFR3vCXpXB6mHonwaiiNd1tHFlToXh9q
1dUfXSEZfkAhKP+ZdhEwPofKbNEYW3RT7D1ADeNiGxVrQjPLEUG0X3PggC1q6lLppUvc+VjAnlCW
8vAhAjPN5Nlw5HSXuTJEr5aJgGhjsihtAZcniADCoZ+7aNiScQPh0SG27LrCHiCsjWOl69+byFMO
WpSOb76Fauo8Z/EJGP/wVtgOTx4wknhGM4r+tbmbgkyDFuNX+0JAhDKr1LZDjUZYOlXOZ587ReMi
7FCqHfwkO0C8ucRnygyKV1zuzpo/t2eN6vRFcapXv/bzQxB18TGGTrXrqf2cjdlcsrOudiTM0cJB
OvxWOuX3Nu5/Yio2HEshcxSEU3yuA/0l6HAjbXeIU443DQ7A0Z2KN5SN7JVd2ilM7nICGoxE5IeD
mcBCbXvjcxDDh8IQHQxXVO3gEykJYqMJAsF2chO7fUqoAVpIQXYee+XVKbM3X8G2DQcq6yHTF0fR
12QYsnMRh0fbi4KfgQ9tsjK07K1Jw3nbuY63a4vKOIzzmFGP2htCBhK7IWR1rY/erfBDiyiA2GWt
rEYUoW+ImeubtsQPY8QHfqyr6WZCAMPsk020FM14CGkMuT/vEytlT9Id0kRvKKeoDio1jrtrJqpl
kW58QnejgEBocPdT0JtBQ9hu12Y2n0h7+YseFavvfR3dEurPt3AGl04RAwjpkHlvfdgCl9JC9ox8
r1+trLGXTT9n23IeMvyExpyldVmALvD/g36QtZ4rT31h7W6wElamdZRTwRh80PQp5bXzAJlhY44G
ED5xuWhmoQPQSlsHUBvPkHZMShWUc321NvZhl/1Vqcl44/8dVkXTlWQ7zDg96MXorhQ79w/VAF/G
qkrkXJVYhTFYuUu9CXZlneqoACAdPeQzzAuLNcOqpaq/wrkZNY3M+oKuvORvGREVsshFsjmmQgiB
tPYpzLVkERwar43HS9cW6CbGfoIyix+t/RHwZxqSEcIb2b24nxw8zBaODiQFnvrZTZLPXek5O+4Q
XycrCY6ZNynQfbS/6kxjjQP9BZWEEo6/UfcaJqu29VKO1REf8fQQBLjoqplvJaQnnC3VzPqlG8OB
jAPVikygbgHf4SxXmBdEoL6g2pRtuFEYoLNj8zaZWxNphBPivOUZ5Rqx/8N9rS4VhIVaN3h1agS+
WRp2KyNv3vOyVPjz9P2GPSbmNhupORZ5UBOlBFn5w8FhasvyCJi96tZv7eTctWJIj4iLe5AEcnWN
Hq29RCbfQCAriXNggbji6Co/ppnU8oJnhnuTMZxlzFPpB0Jp3LvJ+BCi8NrlA6BGsZIcxdIREuLK
rKP44ONc0eMycp70Rr+6vXbkITthBYJcFtVwfikQE1cB0hsroDK46yilcijC8NeRjD27cjQWU9DI
tw8uJtDHduyaa2LHzTXuccSzywjnMHU8BYNrkEBSPk+uiu5/aZ1k4zYsKH3RPGK1Td69jzdi2YVr
SJq8TX4/CG7SrnGzCrNnQ/1IYp101aRbmAE28WEodHs5lR2CdeP0F6I320kcDESUvoleQxf0dimW
mqMwPZVHcjcljyYD4gYJDXX9jD12V8/+8zws+7yVowUxSK8fvutPXx3/o7f7NdndN3L9+q00Y8h+
CJgsUcFo13GJaHLuut3JelNiOIxqmjjtI2KXc4eTnEEfQEF36prEXFed9wkJ2VWs98qq61zulsJO
fo4yLHNK3FsOsi+Pnk0bm1DSQJ3uC9NF0xzSoQ8ofQ/THfq6l5trcN3x0uoR1N+ZJZzpBimlneuF
L3kzzGAHunzV4MUOBXpq7n4SYEsZJXi4C3gHOnjmq29u5JiM2B4+bmEyTVt96p2V25fFOrL1/orB
4byt2EJTO6c7hk1/lUd4o0GanfN8+YzJgcFmUT7kE0izv8/Az+yrEA3dZMjbH2SThjq6GnYO9kH2
q04HtDsU0VqD8bx3nHknf0DUufWV3hnWRvMdY81d2916rRd9htL4nrUh5ALI0WQVq6MjwgCAsz2k
DpO0JV3V5x3meqMcZdefcBTiTxzPE2rzNgZ08iR5aVb1f146rpqtn0JzmZPO2g8lZsQiySobJdeA
Z8ROu7Q7HciSFanY5AkjlfjNsYBbVTnGqqInG/BufyHy0p3s0IzfgjbEBNItgAzD+5FrKs8A2+rj
wChXXZSxhjvwY2DAwBJgALIuy+ze2eH7kMOPoiunoBWwQBXZe5G9icTcClMNB4oPMzwlNc6GWr0+
5+ee/wOh6vyEw+hwH+oYgyIL1RN5elzFiJn6Xrud43xYTCh87UzWMJgP6FQqDUe5lIVDNxmD7BZb
qHhRse3RRqUrG13zi1Pn4IY+Uod7nDtiubLEjsXdPE7OPaSVrYTNtThNTpRHEvQFPKfcyJhiFuau
sMEmFHrqnad5btZ5BCh0dHrvnKkjXj1yJBPDkblC07g/U+NzH42cJrt1i4h2OfnuSk6VMXmmPBqz
lsKAzTrVwt3YSJdNkE9Y2Cc1txHFOT4bDRDw70HWS9ybAu9zkszaua7thaE67VVtsu4qj+w8tU5p
UK5dd/g9PrUm2oC6uftjfqU1uJ72JX+zf1zHqUD1JZ33+oy7CNeT//L9deWX0Tl2dATo2/Qqe8/G
MefoTLIDY0o801iaAOZsXD1d5MKW/dlQxuB3KRocucg6WeU+0aIQ6mq9DAYzYxtkAosLJ5X8WNv8
FpMDsoFw5e+GrLzqeWCfh8y12HJSuzcEAVqyoFGDq+dV7adndLPNvZwnB+QU2TV7iEO+hcekuEhp
I+NTtek+c+3iKptGowpnD/WwydljPmLaTG3VZ++8VCvzEDTGfHH1THmluDXs1JAfzNC2PibSMd+3
BPiZHPXVsNyXBTxcByqQS3n4g9URisqhMexMpVXYwqEbiRTee+fVxgnUyLHWecSKJ6TXWdGq4tcE
SpoHa/53I0crx1FAzdbobbcR/rFDMyOwKeSOSGVtfnWFki9ftW+z4rebxGvHY2kkvzdu0e3MoUN9
+Z/xf5v7R+yPbsEKgAwW5o9/DMgr/79j1YCvqosoASwoyHiYiP4y5E1L7KE0QcvTSw8MqtJtxkh1
EjQLRMtqMDsUpCAPZAHI2omjf4slReomVFMZfpwupz8OZdTKRn3fIpPKX/ls63l+rqEg2YrW76PB
yc/PuOw6Q5WzAzRfrHkSVnOOfVBF8+zKIxmTo7IrG3bxDmcYWJ7+X4flxD4vqQDLOYpvHuEFeDt8
x2Z/U7exd6pnXd1CAv5ChtE7sfqY9mZvnSPUF14r3VcPgV6DVBPre9l4MUXvYPaCrUci46qC6wUS
Xh0TocMijyJxVPuk8iCNM1I7CK7kqdHsVcwPKdMktsUCUAs86bURAJr3F76etztXy8ctTGvKwVH8
EqcBWGYt/VR1lL3Pget+RiE739u2+TWILQqsAtMqFUEU0BCHJEveZE/GZZOXarREuQU2uZg7pXly
8nItWUSTu8XHd/oKtrtYQxuK9zoVoXU8ANsHNY8chkxlyKSGJjIbj/RGBgOnzC9TjLBsErfDAbDW
cJBHCj55j6POS/x9bbIfhjIU4cpN6Uq3zlWfFMi6iXuF7CPId0qM0n/cW2zfzZZB5eIeFZAjGRQr
OrKxjo6yK5siLmBwP/uImPwa1k0F+r4arEkpfTcF9yzMQ/8oj2SDbv7v3ecUXAZAD85+tJ9mEMH/
PFUOylh+RMs0vThGWV10pXQ2dl+hUia6Q4tfy7PRQt2CqMWHbhvYMXZB3RbZ9OGAkOtwEH8BXLhE
v2PFt6mG8TuuQ/WAIj2Phmn20OoUR554GEBDdSD5n1xz4tWe8Xw2go3WkietsnI4OvWE2Hg1av5S
HsKo1fmOxpjM13p4DIXYy6yDe4N4xKEUhDFbfTgZxtemKvuj7ORYnhS5N1yjYIpGduobA7jwuZ8p
e61MrGzZ81I9tlJK1TM6S7u6TBGHBvRjbKbAsBdW7ETX0U2j65SNX9mgA9VECuAYo/XDHT96qZyo
uMYV8iYYkDEpxfS7as1Vb/bmZu5H5z6lTQQBwAkW2K5nKyNz7EVPmeKUGaJAERb25wr6EoDMiooC
HoR2Q47CSfyLG8PJV2KhTTsMWGopoAXfanbpi0rNzJWVKghliiYUyRGzM6KdJqqOc6fhaT7n7aoT
VhJOouFHV+TmUa1bWDhGHF34KUeXVjTdRAZJr/Rm+xzIBqtbmbMTgZTQ3to4CwTWuF64Y1B8QmUB
QeneNu94wJK79OvpZul+vRn8Rjs4IVtNs5zFKtLd2V3Wn/SeX8CiqtuDO0/RXonM7hTGNOrQdSdc
Us/YsGi7wqpiDHaKLF/nWYWPltPOuFxaUU2aDQEf07IM9OEj4yUITXWDuZy31FvnK1v/Fq1FOE9Y
mjmbzC3jc9ObFNKtXCmSde55I2kA/2elJC6ip517ynUfNZcMcm2N+l8rknSIeLULp6w71AUgvMYd
SY0ptvpDGZvxpsky7RNZgCNk3PGHk/XIQ47WffLG8ouFpTdiLFqL+zRa+5o++W+Y43lCNbFZWaYK
6RJF8WVScL9dJHNYnNRLZhkFq0krF4Yr3Yk/crbD0P2/R31wCxvwh3YYb2KSvxQQHPUQUQnbBrDl
1ywnil0WvgJlUl+pkZp3tv4Ta8wefcJGNe4glsYD7MkBUbzAvMsYCIxFCEX9RYYabowk98hyWLjQ
J5CnRQOhrdIWMUuHnR0GCOq63klvkR0SqAe/CBDO8c1voBzIhGVVdbco8MxwAE+yN3mwHlsHT6IR
n3gvSDdGU6OXkIS/Gk10645ScuLCClZKd9zPZnRPnQ7vLk2rQUuw2dx0ulmycJvd6QjN65JrJLpr
J4v0T12WTGutSCKKdoNvnMGHjEcD9TFTn0wexYVJjgrnoajgE1h52F4dBXnpTghLR6pAMngObD3F
AvCqn2rMpW4m1aabPOLJlmLoCrhoxjx4AfG2/RiHmSI8CqA/ba9aKfqENY6KGJvGvpuMrBceM6QO
anXQ3hKMX/BAqdSVh6M9egf/Q955LFeOZFv2V57lHNXQDpi9eoOrtaKKiAmMIRJaa3x9LzijklnV
PelxT9zgfi9DkLyA+zl7r602O9RVxrnD0OhrKUhW6scE0ccE1zY9KJhouDV0uQc3pHYIhmiitLXo
Wz1zl9EM05RDTtpAsTAL7NOTC1Ajtwpr1fcANz0vq0inwjQvy6pB63c7PiFI9+Yqqxx0Y9Ztxbl7
kHVYrWgJ5YwJgsiN/iSc4ibZJR/EkpliUo/+RaOcsqeZJ1TYpax5ATW7sa0ffe+8x1iznLVsSH1c
DlRZDx+X+tymkvMiofOr1PnOh+548DOU4B4Vz2+NQiJNaYV0BztlFxY6Oh0redUbW98S1Re9KFFQ
kuNs/ootc9JWRdS/OhlJj6WV9V9nvBhdNPc1n0hidvsQh7dOvGPBpmeVupSwQZKuvSijAFnnvU6V
tFIvtRqTfzwQy0EConqJjDHfugVuxSnMg0eOAwP36RyAPhff5JDPEVVhyE9oXmp86k0F2lN3NmNR
KBZXdFwR4gQ+DmJIsi/DZsgC5WFV/hZGRXsRg2guuuhJr3SMjaucG1RFz7oxLOm0pavGRiaZ60a3
QeVTL1tUr/k6MbMz7nE2sx/OPux9BnQAHJaAVuWaFqB145tkYC/mR7ioSYa2pmg6GYJK0bb3xwrK
mUdxKwpv1ki4O1zt6NzMzwB5pSlxfDaahiLBWHy8KNcRyUdnr3fafiHfUidGvBEKEhH5taR4HTrc
KcO3XKkNcowJxZCD0Ua84sxJGQWPsE0rKmOhldmsH1bNc4Zgjionujjq1O07rUGSA93+R9GKdDkV
E99G1/mGmVFbqH32NYC/d6i7wr4h7hiOTlaMK3BD3bKu9W7dpl61HXVSYIa8yPaOh1WKVv3TJ4zQ
JPXW5JDjULzJ8k2sz2bhxh6+BaMffFwpA1cUOxdRGoJ0Jn+gH8fqLK9MXeuGBZzGeh+m/7b2+ca8
S+uzqIY1/wZx6FtMcBRyyg0WabbsrZ525lINCJiWnGc9oDbvKLilQJXKZep2BT/M+R3FEGY7UNER
8vY+2xZWY3xtu2RlBor22qq2yZM0alYDianD1BNt6oSOtiAeIVqbZqQvCzSDF+zEDCLQd7pqvUiS
QT3jEeRV6EIPTJQOd+q8Zo/cYRYfo1zobOH8XpVz3dbQNVj+iwszHMi7k/B++SbLEjlFysZYEgTE
M2Iw9NMErlivUh4NqpFXqOp5oa/j6pC4Df50ZnKQL+bCOxo6nAQR+eG5L6lgigLCipzqPsV9E0Xa
omqJnpFDZ43fiQmhbTsv2QlSPOxb5u9XP99nmCPpGklEhVJ+rdAOREzQNCmb/t4jAdiQdlWuOjb7
4RJZWLCOwJqvS40C9VJ4CtlVQ5tt+G73d30ebAUBPRhpj1yTU9Soyh1/25+uNibvmsB+2lRBArsj
0wDXJj6wxzh5z7zmu1eqwyP1Qv0YISlclHW/nwLF/NqpxXsWO8M9sXr90hBPsJDrvplhNhCGgoJr
GJ4wcF5Bb3l3zGd3b0yNk+soRMIC8eb4QDQ6uapiK6AtPjyLwvxsVGmrwHrIpTb3tDXI/XT98RUZ
sNq6r/ybfNUYnXY39eiw5FQOSle813bqHeUf0tsWTyw/cpZeMWydGVwmB3u+0oryT/wX2l4uIbfv
bkMOXQtgbr78XIuAbt5whGk6Wd09EY9kQPIbYqPDJ6YzLsmZi4h2lAMtvX/NKaVXa0vD7yJfGXqa
C4q7lkdMOZCwBN6TbBhzM9qkvczHUHkWlVd5BR266k98Zoiv8BXgYJG87PtuCTug3cs1OfztPX+7
lC8ZtfKAstDsWjFq58LKNeqt6BVQ7xzl7HOdUrF6VokEOmhuyA2P9+vYLkZuvP/6UlI5yHcKAEgb
1r1uHG1vhjqwawIEGNURCMzx7yuVhVOFWG/UCKVmHX1ETdVi8mvrOMyDvMqN8PeVXAu8nFMtHyj5
otX6zYLgWVp59M/Ybmf7og/ZaLt6epJL8sqNdKg5n3O5aGDw3fV+xJOOL5VLCUzbo89tZt5wRLRA
f+895I5D1Qh9ir1kXJVyVxLMu5SpFfyQ5F5Fvulvc/N56pMMMR84cdoBzroqOJMt2LK015rn/VI4
OOxlWbGEj20tioJqqO4X0G7lfMzgfDoVrZaZLOk2wfOQ28Ez8jhkGH31kDMdJcoyLx0wb8X0dahH
eqzpRHpXLlqe2ppKp2g4Bq2FWM6ev73y8nNw44g2LIrQvQsv+gBaMgSe7+ffBBxtk7Vbp4t1N7M8
Y2DkeC/Uhcle8SqX5FU/CXtnl+T8KYF24CyjHeSVQXnGqv2aYJZ/rROL5OrLz7eoM+M8agNrBfMB
QnhUp9vWy4g1+ysoMnDIhBxcVb+UXfs02432ZsZBK+QWhTOi4EBaGj726/mypNa4hJes0jGaMaqB
RjhM0YPq09uap3EyE4SzeUhH7dLHfbOXM7me6kjx5VTvhuDsEy3pad3aGy0MgaZu3puuMA7B0D5k
YJ0xex4ikhD1pZwrnbute6rLfqfGtxrd2T7p/HdrRgjIpb4hmLhIEWPKVl2uKObvVt3cw5NrdHsf
KZDG3Wdbz1azbNOza195KSHlajjEi2kwy62c9ro1HVyS7gCLgwcwdbX9YkEHW2v85rADhSUuuvat
GhXyJALjnOSD90tNip0WTM63KU52UwVLKokM/Z44MLzgk73KWZO1xl10o7azosFYyDV5BA2LIdlU
asURstRFSDRVmJDXhHVcfol8Y1YSimtWmD0J2uLb+i4whCkFWC7bHbwNtEZ151PyfvEQ/1X9MJNi
ehQQsz+ZU4R3zdX+p6n25rfJo40ZNgZ0mnwI121RGxslj77H2lAdnNqwb1L7TwJbuOqAlqJfYk2+
UPepztbQc0FesjtrU1yRQ0wFLxryqlhM82U81tGWfuojrxR68H0o7mpLuaJQ05d6HtL+J2oi81QX
fAgHtr0XfKAccJR4eA8a/6Fjin6O84KSOv/RNdU+NlwQGxdxRP4uZ8r2QHt6/iip5loPev+5opm4
yJRu/D4R76L7GJZjN9E3Vpv2HUk7hrNtVNIrptSZCFfCwuH1inYc5qmR5us+VKcXMZj6BtJGtovC
tv2ikWpsGcL6pvHl69El8Unht3CZmVpxS8CrLdVaK95FgGF4LLtfuLdwPI/pE50QxHG+MR+93FnP
1NYH1wGeS/3lasXoIqdSB2lT6tF3L1Ah9E9EKo+YRxWVyCu02j7ILzwXxfiNapP37E9CPFnTADMz
bl4DCwQR6LV70DGLcts7EfteLQx3uObaFB2ygQaVWfPf4jjfnelLd+eqyRW8GPMcPCjcQjHt0cCX
ZGK5BFY7FKZgZavRMXA8fJwwiEF2E9IXzs8QOVANto6pWmXBqkrjQx+o4y6zKk6M8pXPN/rYymH/
HGTpUZYnPwe55qcxige56BkeeWOmvSWNAcxYXpGCIS+nvjtb7GQP6aDlV9/xulNCFEUdxpFFi8KJ
YD5Vv2xLObGHzdetSvoL2RXaV/b1bxX7+sckNGMdmna4qT3QVmF960m48PluG0TmagihYjW+y6Eb
vEfjmRqwPfqFvprtDZW9Vj5cPocpxmsEqYcnAY7eAoukI9o0A5NAD+Sg/symQieKr4RiWVrBStSh
uldkRlfcWLA4pV5rmOtDH/OP14DDqkc07sEyr6dq9bdFGthQjfAYO1kjDoWp9MYztUX0oD7pQOh+
xEG+giYmR7xtRtdeGVaak1cvoxEsrIYEtWLM4rceX8gqGCJvV/hGg2Fglol3To1+BhMG285bX1fT
HHLBWozUYUNgdoNlfJVEGo3Org9RPkFg59GdnuVVP9PW5ZUcirUa+vFZrso3tTQi+4WcT/XsI+dk
t1QIWyMnyzhXeD6uMVuNK2fbaR+p3Rc5C+cleeX4lrbn7vwmZxD5o1MohnUzZ0rHZWodtFqk3A3m
y0G00UIBZY/bagxP7jzEho1NYErqFQGbuMvkojpbzOTw+cbPNY/M3e0Nhew3XfCn4ufZBm5TXZyg
vgqPMNN0dlB0Zc6P1p1IjpqnSVx7F3mlJJi5qkB/DLWBFbUwjC0Zd2Jdw8gi9bVQnlsxjcfB4m4k
p+wLoqtw6rtmlvqmLPsUMNc4nBq3XKtlwd2Sc+UNE49zCwFSIK8HV1HPa/KFvM2/8Wvz0yoz42E7
GYwdtbG/e4TaGiLTdm3OSRCnJKwZFQpor6MhllN6HONVXgmD+h3bcW/jOXAkGj56x8wyfpZaj/8j
EPGrnZ4DmmKnXsCOWPRF4ZGzNXlncO3ZIpj0dCvXBgJcF/Vg4wEYxvKY+pj5FkFXlEf2euVRXn0O
hpPvxzI8pIICQO33L9QcoycAwfGpAZ/reR6y/RhtjqtbykWZB+EkMXGjzkEupVkOipH6ycrMK/rS
FL74EEPpIuEwUr30XkOq9ns3fjZceJTBUL1lKFlPSvbOkbO7w/MAsGgKHtd2R4rQQNVeTbsFChcU
+1r+o9aWSjHGjzFWf2Qe9gKkKQebx+sDU1L8UJIS4P6E9r1gJ/cYYOY8snQswBILsZVvkS/4ZU6z
amiwJJYWfAF6skGTjMhgbeRAY649J1WDHWG0fshZUBj2o8tbgo80jcMag3D1fTvYxU3OuoRUpC4V
4VFOiTdVVvrIk19OCS+DidiDE5JTNUnx3OThLznrh1h7hAZJyfMfK/86Sw33tBi6m5xpmtJze6tI
cJ3/ZaHAq9x16MA+XjXcckcxW1k23FfwV1fahp9Ydko1B/iVmO+qOgiMRWDZ6Qn666HvjHbVU6N/
JdNt7Xau9xVFfzvF5sL1suK5zLT0nubFWquG/OgZirlMXQg2XhaghUrjVU6Xm4qpd+34bbq3Pfb8
0fw1ubn+p9kpd4f92Le2wyCfchd8MWNkYRVsdsDPNhWypJxOuiH0vTc40b4RbnGOqiLfZJww74Va
+aux9qpXwU5lwf7Lfq+T9tw0LfKzaFq7JYFZOETGXWAr2Q/btonWnkb1rajdYWnYivqA5aetLXMo
cHyW1U4Pg2sBFNanYn6Ez90dP64s6Ky42ER3HDnEIYkL9vIFtx9+1koJ9J4Szh2ZcL13Q3JIJ2Oa
UEFhIVmLKRCrtnPGCDpbBoozbUvywFv2DcgCqXXQSJLDGGyGpBkvctLCwlmyP6pWgYwqCKCvn9Da
hbEREzk/t7YKWAfIUOewg4/LGJRM7xobB1v6UTcH+9a1RbsJ7PRrXY9PiVWzhwFyv/fjOS14LZJR
Pal5fAwmTV94IRb7kD0/hvF9A7B5Zwk2+CMn1nU1Na8qmSPkKelbYgXfyjxlJ6fqSAhMgHWekfeL
NClJZFMQkZeIlOnE8r2kmjssCcJVt2XeImMsAndRlusAS2ycNDe3iL2dk3CEB+VICN1D82YrbhwF
N7etz7CuUdVQPTqFDokmfkDjubf2ie3wJsK0FHNoHvxmnMoueNMChZuf7fqPKZga2lzkJHPTX/FN
39mzvVU39V8eIYaz2fXJ5Xm27XA2b7MGGpijebfMcUk0EGKvKzm7TgIgceb7S7XVfPJF3OFvwzQb
tT2z+mJzUsDopRqLKCNTDCt5QB88m3HJ5ngG+1JuKQGG5ECLdYPS54tuhcs+nsQ5KYgSq2tK9HUa
o58zi1tl+bQLPZM0TdWuFai8ub4AAJdcOI0nF4ozRK6Z7O/MOjrUc4fVZ497gMHsZHpjbWOBGdyN
KvJGK7IP7XpnaV63dvuEYpjn0dIj+dVNuaennXZQgYUhyGouk1k191bwSWkHI9qKAniirhfUVPyN
nuT2bjBa75ES8gtYwUKGlZhbas8hBJH5XFS068DNSKcIzGSjx0N89WYWHbxJndSzg/nXgLXhS4qL
sLDHYovEzb/mYIqIhWxOcmgsAg300enXiNfgyGdU4h2IBYuucO0tarPuIgJ7RcJbe4gov+3GqPyu
tOC9RzutT/qAhMfGYgvhAz/NkHbuj1w5EvhLnGrmPMYebF7g1t/H3tRwZIP+9Ngl0VXuNp4LQVMU
Ori9Cnp8fu6gyLyoPEiU0aSJh8t9O0zur2mWkuOheEMZo21dwjBXthEuy7lbpNFdXSQ5v1ZwRA9I
fvPXuEstChmduyJFGVV27NqvpE3Z+9EzkW3OUzeGklEqgLLktPLQjSNAng5yGjft1yrN2qucBcqv
KVQB+sVm+mhca++6RrwjIcJeeFMeHHvVBaaO+g+b0zgERwUxB37axDbAESzlW3yV98lBvq3tPG2L
XeKK3QCea6duswiT/qJI9PyCDju/1JitDqRo7EleKC4g2r545ICczboNOHSNtPuFNczWE/3YqcmJ
NJYdVsscwbaeL21lxJ2RmIlfL/xkvmHkoI+dVNnLf4L8R5IvvOe0MF5iHD7qNOaP0u2abSXI7erH
CcrDPFjj+CTQR+45SuDJmAlSUELI346RVJGBzC+K1acz6mU6yKFRM/WQI3fmjmj3S9O28V7xfVsP
lGZ5ypHfs+U7s+RJ9iuc8E8NrYOHpMTy8jmVa938grwqVZ/sD4hfyM11767ZgVhrwJNWcuqhV71X
Id+SDn3/7nNtsJ394A7OWcygP0Uf3pIgUmGTImNrZ3OccgIjQDqbXJEDnUMi27q+PuFIzOeJXKnK
Nv79tqbQg7NhmvrRzbMFtyOSLqfc36mNqt3HeUgLnvKpyK9yiT3idLPSR0GS0D1wcu1eIxU6w9Tk
oMhMruu9hhOh4zHzudbbtbcVifFEK25vzsqlWQxMPOt4m2b1klxKInBdqeNBqU+e/NDz0F3w3/q4
6juHklVO6kg60ODPBVYNt3mzZyHHWMTAq+SlHJKhKNeFW1eLtByfe6A9F6Uoi5vmjrPLMPhas7Fb
19MU7KfMDr4q0n3P/8iD/4XOaXpxxwv1qunZgffwQprUHDSoPHnzjOxNxO7YsPkn4BYN6Dv1g5lw
iyjTY1J0OLiaMUg/5vIVQk0LZIJGsMniqDj3QVOcaVzmZzn9GJxkzSnWOciZShzzzp6KOyJqpVzU
pUqUOULN35doKi6odgJ2lzVYCZVa7WEoRU3LDrpxlJv1TQ5KjETXcG1/L6eewcZcMdxs1xqGwMUq
1iPmNXZGkbVMkzFdj3Vl74fGfWDZsYk0d+0LahEPcL94KgirOE9ZS/nFqQBUZfVNXqVOQ9bpWCpb
3cdwRWZlerYbSPLESdlHRCj9Q7Xi7+xX9p3RtxekWuqdvlvJs9UIN5k1qHe9JoTQCvI3mZ2DxVbQ
cJgFqhMBOnIYIv+WqmV54COjXd0CZ33e/mpKWiTr2PMBsBJjXrSojq3JcCjiEkBIFkO/lGl8RQNq
DfQa/y90AB7BrG9Bq9VkJbzzQ463uYEmJhRJQgTIhOEnapErRTrPQK+sq4NAJnqQU3BcDfn28+LH
0BXfUUZHWx4N/Tly/xQFmnklHZnAKatAQzz3ScMHZIifa77/S7M3xG6O+UtcX7vouUA1lgYHxYl0
WPs2vtV5iDOFFgy46fWokV4EXnBIEZuB6XPFClNrsFJL8c1OG7EH6lnfylRUe+SabNId/Vhmk473
unXXav5GLzFB9OSooGCK+tXIspWTdxA3xyx9yTky6ZDyr5phCShgA5rPpFzRdI7XkUkyu2JojeBx
ql9zc1aOzWt5ytbCsQL8XFKxh92oPMoBG3C8xUoWLmDo9cDOypHfgCB+6Y0ORHbMXtziFz2lgYPX
wsLoAX8nn2dyKcHHc5HTpuq2mY4u9z/WIx0rOwe2PQ4/MhdcxFRhoeioBgljPeItJ041VIyvmdn5
c32XVOMiG7RlTpV4/TFvOYLjoGS/oRIXc5ID1Xx9HSANpn/CWhPa1hx/EPKJcvoZV9jlJzkoZYq8
JvHqHX7Q8+eSkiCPSSnebCkZ1IdSeJjG87H56usG34wgz252luq3xuKPDDCtI95BBqboOAlmd5I0
9BAdn64KUmdPWeivwUhkZNn49X0q61t1rn0X8w2Cw6tS6uwCuFF8ISbd3hCDY2x6e4i+YKqYKz0g
q4wuEc+J564cc8So7cTpBrqpdaKCjDs0FOZrkA3LFgrGtjMKIp6iFkMwkLoNzSby3xX8wbEl/GVR
tX+OnPQWich+34ndMHI7zuTZCY5rwb5zUo9yKEs3WY5VWWDTB3hskxpxRb8YnwCPwnCxbOepVbxT
4vh8SmGPL8b5RigHeddzIaOYWpXu8jDiATKrtdP56nP6uca+oNiro7lyEMs8mtKiGYif9Wfgbi0q
SC99oe0/7x4yjWvknkBaAh0gnhdP8kV5uwkzkVLfijgZfVzKl/L51tM42Y3C6ZG0dozOU7cKaq1+
UdmonVU+0ouafQysn+9OWoGzKcuvTQGF22kIBActZkaxShFITU8B4m3q1E5yrWimrc3E6B8uJ/ml
oYgboOzo7mn1BO+7oREaC+ulaNIWtH2t7KleYDIN2HmZjZEf5KtKgjux6Gz0kkFdLnMi155y3Q4P
Y5US2wjwnHI+cJpi+kI33D9UwsxvMSrcGy7QfudFKDnSeTpl1oMOgr2Tj1ivykW3sML4ObM63JCd
/gNzeHuwW/X3YM5XzpiZxHcAcEti+zU38NM7Q9ftgyZu12TKogJjS3txsBYuYGyNb5iVtC2iI30t
p1oaz9W4XmenqPi7tIRc4LP/2+hkG25SOwnekM9fXRS0165p+2fwGVtSOsWtarLhGdLJ3ENXbQSK
7XRw0NsZtqtTNg6jW0Wax60uKmdHTQnnyDz9HEQOTpAT8YSeyV3Uut2/lhVikUgNEP9PasDnLTp5
iCLeUAcsibtuqe4BG/FsodDGdK2dS8f/WqMtXRWDpr9lXgeTMZ/+pKuFL9RZ9ejOQHjr5lKhy3XB
Ek5llFyaVYjR8rsIlkIxWxoxe4D0/rqiTL1D2+V/tTt3kTam9mqPqnu0lJLCwrxRqSo6DEXSJNte
pcQJLiM7xXo0bCi8BA/VoREdKLwPXuELdJ3MX1SvCbpWn8zI6CmzwuGr52CnVNKyfbQor7CqReOp
TevuoFQtXoSyvqZ5Di2CoLhnm6j00aHJmTfZDTFNfOJwrjw6nGPLOvfdrZh9B0GTQcc3nY18US6J
Cjt24TrLVqfEkTtWw53FNMyzgiJ2MeRdhpSFrKQFsd/GKi9xLVWFTwV0LOCWjnMGvDO2obLsuvFP
2y/MU95NzqNws7sDZeVEki7a4bnIoYRls1NHESxkhQPbbXil4hhdC9Q8ZxuArFxKbbYlrhEO68DW
22NNO/ljIJqVyjM/HG9Zl2G9bnxvE1ZOcvfnGN+xaEIco0IjDZJbaGji+3QHBfPJ/Go8DcHGSwJn
LV/NjOJLmWrpSojZPhB76VtB3PnKRxazt7sofdMHQQEZO1ISqSsd9vlJi1PnpNeOOMmpF4NptB3N
WssX5DDNb/mcyqtK86JtFvu3ljiOg6nb5CjZ6gmOsrf3UrciOZvziSqgCaYBtZsQCUFpUE139DWf
VfdLYQHHV6CXn5XMMA7ELnzBGO6vHbxv+8gywnvfe1caHkffJJ4zxsO60isnulauyp6Q5+BWGevm
oWgTVouSU3FavSmiH36lSk9FxxjKKwUhCBaqchSRp8ADNfqtqNonfAHeMcpaC63RrCnPLUBPWvAt
RqV8qLSwSGhFDzlZ8vPCUAAoL2lb5boYjkk/Dse0z4pD0QMemJc+1+UVgBBl3Y3mbKVGeWxrCAhU
YdE7T22q3VyFxAXN8FsyG+e1Ht3TvEt99s3uqQqt9F5YQ/rUZfp+6hXnjQANd+/1CW2UHolPpSGu
9W0VV8M8eGPX2mt3tEkLlwutotobq/Dpw1HsjObhRbcbbKkWuTVLfvgJyUWdBmQjR5Zea9qpmBPK
Bx2w1UJeysUGC3hMMfgg38fmrSDBqTyajh5d9HmQV642PBm6gF1QFGDXgm5Ml8DFonU2d7rHXDdP
bsiNoqmrZvO5Jq966tMdDl0ob43Hz0ap8IaaYM/a1uWuUqCh6BOqVE3gLPJSPAs+ynvdD10CbPOy
u4we/4qgXSJNnjamNsBqqabYJlqrRmCguMZ67Ivvjk+tWNQmPFmi0kiOGUhAQCMIYKPv4wtZcu8+
dakNWr/xICGH8koOEnHoVxPpGPLS1TvAUnniTwe/7MuUKBK+qAFU8H9eyi+Qr//t/X+7lC99/n2W
byHKIV6ORiif8VBp4fYZzU+9fnBMnW5ZFGn3MjI6Ek+bpWq7NUX+Jl11ul++RMZDFqToj/8uTakJ
PSG5VnGO2BcG0Gev/5XMNEITvuWlcLLfQz6B0RolQfvvy/JdENGVRT5hfXUghuUzq10OEpQF8iBf
a51FtWR24spBWnXl1ehOP0wMSJvP9awkG4C9WwP9Rp9rUGT+jhouFOEZFzlI47y8ygQptZwM0uY7
uegt+hGnvTTcGLeOgcOGx1Z1yzO2xXWjFwguvAS1msO3LO1exyG/Wjjk/3RaROJWPfzwkgRTVZfl
z1Xu26RAa9imu5j0s9qMt3DX7HtRJ0uqM9alr7jR65Q946BU3hq84Hvq4f2q4qnzVlcUUZVWm8tK
TLtQX4qE4lUZDum1ztALyK/qXMxFgr7ixuPsRsECho8aJr+K1gCXWlDootp1DxVhkt82XDvhpRsq
uv0ucKP8Kx+6OsnooJkkHRSmkWyzrCzWqDmNZdeYw73NIMtE1qTvIDRrmw4eFXoUwznZY/Jq9qb9
DpPpxSDf50cQHEqq2wnlbBGio+k1kZ7aKblLbOb/+jegXv0//838R16AVvaD5j+m//P/W6y77TqW
65p/44uu3pv3//qVNSH9jPf01z//eOp+VT8TSlnxH7/X9z//+cdfX/gR7G7b/9ANctgdnqu2qdo6
pMKPXHdL/MMwkSOqFEVwlFqa/cd/ZXnVBPwZ2j8AuTkuTQFVtR1O1X/8V52Tnv7PPyz7H6ouNBdp
tkafiefh/0uwO8hT8e+kRM1W+YM0CLWqJlye2fyX/05E9QUd1TBv+O2EEreMEpz0cSWGu7C74c4h
JoeFMseoQAsjEXyM3Y1bmRqAHgP8TvyzSRQTGl+f39APFDeF0Kx+EOlFLk2Q/TkBCNzxc3FX1m/l
IGupsrobjJW1qxFGFLDxPa/5GKh45fvBtp61vMowcivUK8yuWRaFMSJZYMCyXJV86v3pY27/dSVf
/o8pHCLgoEDdlvKFKaZDRfWIP+c/3kiM5cQOsa73vWh2OvuVX17O/YOS/ReXLulK2Eq+GYzqq+dm
Ar6iIy5NAqDE91Gcy7Wgznx23s1Elk9QH3LiaLHly9EQKrCsrJw4tXdgXo20PkSD0nEcGb14F0T+
I0ItldPLs6292TRbMnKSc0mR/KzwbD/XQAs9VEK7BgkcjrO/XpDvc6cW4KEzJsvf35eoVZaEa+ir
Mh9AksHVOvlSmqbRKuNMga554pw+D0pNLPXEflLvCGKUw6SgUcvJzPaiEkigr6lXJPb4A9L65vaB
dgxmXB5UuYrTHzbvaJ7KQWnXVdPyrJ8BdmmgwraaCEHN86hla+Jw2FXgOvDb2B3EPPhsdD4GyyOp
TUmr8az3GPF4Xo7fQy856o3rbK0x7cG56M1+sjVnkfaasmm0ns5Vl31X7UD5aYA/w680vGtx9wjK
Q9O4ypeqNf1Zt6qt48xU4HpF1VKjpY94qAKYmHgBciGAGV2UlDS04i8GEcxYFeh/JwTF9PNQwV5s
emv40+PUEyA2y4ei+6LYKhZBq+Q8yiaDD3lwcmKQzXGf6O9hED+1Iz2nobKiXTKXHqseDztxxRdZ
iPTzlOKkSPIDglCC3+d30G0s11VCyU5uZON5NyuHUYhxNxrWwZp7XT5aJE7VOUmXKOi3qNCSvTOg
DdRalURFhToMj/NgRRuzOX4O05AEoOIbGs+RMq0rd+rhj4IB8X1AMUgK3xQb2bs5QVxwChNpUwN8
m91n9+jmlJug13myhhYmIGb+qNJMINYYDxNKMhMA+yqHo3ftAj60vl8uDBoiVm/m1xp1113z26c4
cNJrl2fp2sAJj1eiDSEzmIs0rMMfJGj+QLSwjGZtzedQztKb/9vUTTrC3CM69l7RZkd29dlRXtXt
WK3VOqEsx7qha+23ruQIjOiqOBi2sF+Svt31hJB/K0I8N62pmftaabLXQl/MgEjf1t0f3H/KhfBH
+5HAjN/5uunhteE8x361p+BjGReNguNCraxkl3k0jPqi/NkJv4A01Pors+pRoWfD1ZsD3pBvPNum
ELRSSep2s1mCCgpYyRLzWta2cW0wWh1HwwaTVLdrs2VfJuuc7ixsKaJC35v9sOzsYeJXyBtPmZoR
bG7alXsw+ngp1+IUx4C8wu2ES9WZXaqaS916Qk+5tOdpXXqwUQttWFM9FFdZZbX69ljiVDqWHsKs
hbyMXVKc/nqHji7yYAziPY2b5KlyGiI7TeVqQAi8D7YRn7xWu1vzrO2+A04ONk5nDMiXKsAWqtEd
GkiqR7kWDHmDLIuwMx0X430akX9kVp/RxGbaFhDdAiTwtVeLA2QxgcTAwT5Tk1ivc+69jrZ3aSID
WnvUddPOjY0nSiPjzYd1ciu7kPNIj7MBXe1GbThZErtVPIbuOdP75G5oWvG/2TuPJbmVLct+EZ45
NDANrTNSJzmBJRW0cAiH+PpaAF9dsp5Vt1nPe+IWQESSKQC4+zl7r/0U+Nx0I3lOoTFwkwOnnqnZ
y9ABz7w1Lg/cIftcms4jZenT2OT6aTmEPferHON4H7oNzrJIa9fu7Mn35yGcffrLq+UcafT+Po6p
HkIARWwaeQP0wVJdcyfoAEC3+KD74sl+CHNzVvh02VMcc4kmbZuvfLj7kFCaYTvailnOGTXC8Sb3
iy7QhCQ0jO/sAYaHuiJtulA1m2maaIhTx70XVNlL1oOPoGGSrCDF1x++QOVr4tLbS2JmHW36lEbs
nCiUIE0R/dwfh6c/JFZxMWujyuiY4O5chkSY9478ucOfUygBDuTf2OuMVE2IdrlcGU1R/jCHhMJb
En+gCvkpqqk4L8NQ1wVYw4i0prYt1JrHs7wRWcJjlKglNU0+SKQqeGg9q92he6nXyxu/h2juGjXp
m558B/I//lJF8la5VKQ1GM+byq/IuQ/rdWrGwX0IfyAdyh9pihcr2+LyKPM6fkCT+822HeQAYxg/
LAPw4fgh8tDpjXPMD7GVH2XWVi+i0/gRQuXeBM/Sgx9p1YldWXPJNI18AZfKgaHJczwPfgFTJtW7
Oz0MX8ymlGkPiOYo5i5jaMF9WggHueZoG1dF/jHK0CJ7jow/iNQFkViR5KeT2fshC4iTYzhFD6Fp
pK9pQ+Nk/hhYblCgFGLXOWyHwzDawxrFWXgLEoYyRsWB0aHY4SRMtorVItobLXjRZfw5erF5pWjG
0ZRsA/beD1lsDs8xVC9S2SJuMNEeVaPZLz3R4dtAkV/caLXz4kdtsIfaiZWjzZ2zZBJ7LOfBb+PP
uBI3Vch1K9hJybD4PuooFfyhpF/elAZENzFd2VUeQoFMPZphVxNSnKzSyM+RwZNmE9Ik5qx6zhZI
PJ7M3FsFXKb2VA6XJtT6yzCMGGMDLIjkHNuXFiyDM5ZeeFC1vNp0M0+NpkcPINcLslKirF3TB2Ln
F5VfZJDJozGz5imTpA+Z0ukwtC1ZjfM5CfLaWnVSYGtom9ty7s+Hl1cZaiaMfldAg7pNe7jiAb0n
Xjx6I+Ys3eDqDw7LoS6GBoXqizLebOiaAATd+NVz9WBLoG3MVUx0UdP4ycGpu2qzHApzECc3ND2m
aN6VokhORs0V0UXBqeLBfCoAAtBjtZ7tynEuUArci81Dc83W/tZnBV2UQa5qTKHPApXkcz5qH2bw
VAJbahxRbuXgYVcwgatAFtk3WS63ZYw1LrDkofJnLe/YWAfhTe/xfHfHoisuyy2/DBlUFRoKHkD0
3sJngjsahdLsv7BLXNg0MohWW/mWZgLQyqpnu7brbTM6xOzOb44JhEanh9BrNgNmRvFStKb/FXeT
QcDr6F3sqGF7q6OgMSfH+5rKUMPOm063QrG2RGRPddKpk91IjOGOu1wQ2Oa8DmFgPal5gN/So4Dv
/f1yOFKGvIscIl+cipveEEydRc7Nzg3nZiU+h1hzKOPVzq3raoRIgVe+G5bdH/URhpgKLCqlQUak
IkPDtvlhkvmnXjrZcTlyUDCfjC70ybVLrJ3MmXHkUIe3PwNZE+EtcdANuN3bctrh8t5GkQ57c571
0zmGtQlUs7LZK+yXcyiSUmwf476tmnGj10545WomNaFz6IZy134aGb3zrja+83BN1nWc0UwBW4MO
OEgxFBvyXQr7itWCEgC5NyuSUv3nqXJIoe3b+sCvs35mKkrR2PARmhPnMvI/s3DIbxWlvKdwrnk1
iX9fjrIwQCvTjoIdEW+CzOufehQVWPDZvrWBEZyzdii5ZidtE+EEv1SZqq5lNk6k2KbZV73zqJtF
xQ/dQLyjqa55ZlICGuA7uDkTAppG845WwXO3RU+mgG7gWDXK+IhSVmximU7vrYV6GAI4ocNtNb6r
pr2mCCGfego4QyCAFP03Kcck6I5lWVeG4WY52yWQhla/Twdjhv6J5xCYQIA6y7B8yCdzSu7+nLSy
FKND6Fn8nSwcoSoA4RSAjo5nndkyTPOUP82T//Lq97n/ebicC//5iv/jl/3H50YjLFBceS+F6YZ3
LgZPhP4df4n3e+jK9BbZqb3RA09nmdq6/MAQD8/4D6JtQ6d+hUDFOC9D0odw8P7z5V9ftLyF7xmG
RAOByrWIRs1YYX0dEu2K1rGBhhj9dJtE/TQm66dOC+DdGHus3a1NDCVPn70n7PGUZuN4QZha7MbU
Np+qJqSZJVX+NSnVA51frsOqeZaN9H66w48+CPbmVKu7WTM/LoO0u6tPjPb5z6mpmNNH5+xwocJ/
f9ZK+L6Cut/8/tg//0btgnxM2f4djPmzyxf0YRQeiringS5Uck3TQTwsg2Po/bnB4t7WwbiNehot
pKENG/T/5k0m9XSkwBId+jJw7mmljeu+HCs2CTCKa1H8kqY4WGZNCmNRvAU9v39sHc1bqNXJBjVj
+ihzc9oR8yAuaeMNEN4JQbMG5ewqU4Zv5pS/LPevJtIvFryGVyM2q31EptnRwljyJBxo5qn09O9g
PPeOP0IINNEooPlhKRAW9Ee65NHNjQ8IGdYHG7VqV1futCcJ1/pwh+JSYUt+9sMyeWDZVq4mGdof
bYnegV8OEpz5Y20zARKAmazhKrkKa/DgDpKhKPPMORganQLXLH7ISVE+NkznjQwn8j40X93rumr2
OJ1zVA6BOBeOgZawRj7bsdk66Rn901T284IzGC6KChbyR6d8CVN69WB+g+96Z6xwA/e/dL9/luw1
Ppwsxc+llA9Zc1vbJq3IxM33JRv0FxRYn/j8/O+xaT2MJXklStbpbrBt/eT4b54dyKuaSwlMs/4R
U8hVBFp4axp4+MsrlCXnoKAAWjs+3Fy4zdse5+F6OYTxkOP7AJa4WV5aXUfgnxqO1fxhj+z2TuKT
40rGadk4DRwkXjkh0Ee38IK1J7NxWPktxnX+1NR4MvnQ1PzrPKqH/WSl8jGu7eqxaLwOkZ4X77NE
K6J1MYXWGjiOvtPnzywfTD0VYftD+rB8yTKongyABABXkquOxqQMXhrqRiBH469MENM26GeovuXu
KrvT3nQfgwwQCnedDlVFgbqX936uXJgGEzfLH3uHAL5EszzTxIWLqTKAHDIgK7j/GXwCkRHteEdr
VvQs52lz9vuMFe6qzRogExVKXp723kMAJv2BOKdfflTmcO9aD6VFTkYfUALdrQn+8+iqNXY+7mlG
o7/8Z4CSWa7yBnfxQpAGEeDSTrwtB2x3p/Py6s8Q6qqTgOh5hyYn+CRt9PtDhYZlsYdhtKGnHlNv
P4nw+++j5Q1j9pEtr0w0Wud2zuGBwo+j7K/jxWxWGQe7UDm1Ai+hQzibkr2E3GHqHN76r5OLSXkx
1eaEpkeb5Tifncu/X1lGD8XXkSs/P2SpTcJOZTVnvDbDuq308iP0SJjIyqk9tVm9RWYqTpUf1yyN
XBw6TVl+DQnyYGknvoNnwZjAQnlr4YvYLxQH8BEhSJ2sWhM+1rFpRAb3m++wvD2QcHmiD3z46/zy
uciJAD+Ioj5TkaYfMBMh/nzGR8yKbvObbRb+LoC3TOi3zRyLE/lparMnmxbrBXd/vQvgr29CSwv2
HZmZm8G1m1e7n+KjrRn2Wo2OuSqiEckXsaVndNX8hpDSAA7qgBzZ6jXGrQbSgsfpcojlH0mJXyen
fMr7Vy54gAvOj86JrT1t9hplvRCrTstLej8+gAiiVtFaGeneCED8G8TC56khPgLnqztl3g8WIu0q
kTb2k8yutkg8lCuyZNUn1qpsbGai2uf+7rLqh/TUK3gb+anCMVvpkVQf9EJd8CmDhqYntdZU2dOK
4mhYcSkwRO20LWwdDQZTAl7CjHerMUoOjZm98QcL4AJlVFnm7Vn7s3WJYM8jClEeDmdEvwZlVJRS
iNbmY9mb3TaE4bdvY5jo+Hc//H6MT3HFWq+UdgvvskvXaDDbC4Lm6b03D8vpyVfl2Q1ARIN86U5V
2o9rHZDug4zd8cFVT2OgjbflTGlq9q6kRrDW5pgoD4bfYUrHjG1dPB460tDW4RBkLzau0IfRlsdh
MMqDRH2wlZVb7DWzdI46eu4H37TEugNy/Yn3HDuB6/8IJ4udmXC7FwQt1i61vEvM0vzQhUVwHJtS
HPuuNM8tnrKDsJPZ1dtOO6oaNkYKQ25zEzxJJg5aZ9orvS6MN6USfV/22uy/4ZB9mLeZ1WiHPHf0
NyhHFICVcKEvc5gVyfMoJ/JQm/IErdV5kSPdvohlxhmApsPeVu+oWgTQS+bDNLPTPcttgN0j/02U
TOSLyhhDtJNAiPTIn53K/FvnXAMho0+tHmBUCive8aenUOK78qLAm+sjHVbH6Xp9N6FYGq1EPFDI
3AB1SJ9yVvevoRU+51Uc3NL5qMzDekURW+cTMrw49q++j7T7kKTqYRiD78uzKNDs/KQP4bZU3rVA
p/e1rAZtM8HwPGlazfICOtdyvtPZLYsRCZA7KvHRdjDoEvUwJiQZ1n+QoxJPVQYOTSZsGKtaWaQ6
n/2q8J+WA+G29M/DAebl8h4F15MuLH3VdTZcMhsAkd1JUFITE1cqbPWmDZEgUDWCODgf4ofjD2iL
fg953Jk7kenWaGzKwqQSITEL4/ehI8KL2GX3gru52KZQhVbuPF9U4SQOTatlK19j7bqtIRmspeZH
O2eYHw5L7bGVcl/aobjY2cRPZqvqQJpE94D586wN1LCsDCsdxroTW/LxAUJZ9lJ2BB2PGvUnt4Ox
WOZTvdZSbsIhsrnn21h9zHTaSkbFK4uk+MYdIK21F3j2XZV4I5WC+58UVoeXMMbqxF81SVOyF3Xt
g+XeZ60j7WOTiR9E2Ucj1ppdM0jBN5+pc45f/SN8GYu6fzdVpd81ffzZ5kF36gqzfWyNmF6B1X9h
LXiEWUOJbkep3XkMgZY++hb9mASTax7SbKnF/JSw3Mje1QbOjkQzgwvzKo7qtrYuQfSArvRXa6U5
32Wc7pywvmTxJB99sHCPBIJm28wmuKSqzmriufVnMC2ZVas/xxhoRkr5AproPx+sAFijNBiHYy/G
Af4QlJhtkOGVJbsjJd7A9faFQvDnaFG1hyii39xYC3dwG417bEgiT2NJ4S2q7mGf8qVItJ6WoY55
uE+6dvft1H8iFyTfwykPodzzCW8e8sQDGeUYt+VU1xMFxnQfY0PmWm46dekLL3p0En/LVrQ8qlFm
JHJF/x7aInBWDuTKZmpRqs4DPox4L/TgS2VVT5rQmh+Rip64Fqo3m72jY6vbMtRz0lPo2pcarQf3
N+ddB72H3yUnWq3jxQWDQMwQK4O4Z4E1SXnQrdx6KXSy1gZXJ6Z5PpSp050MQ3OpgXPIRjV82AZk
r+EIDd48p0nPOI7L9XJo9bazS9k07BzPCd6ENQMz8rI4Le+mY/CldMVLQ+/43DDR8e19G/pA+yoy
CvuB281Fb2+bNjHiG1/pNBH070BKTqKLYfEqq9hHE1v5vNYyOFgA3mTl5UB3WAfNy0LfR+jbxznP
3NCcNqDe8yP2MONdt5sn5gVSKqL0k8cxy3wtvmZF8BSIsjk7weSuk2ps1zr00gc9AsxDMrPz+zBD
4rWplCpPXf0uG92BT0WuVlyuO9i/z1nTDs+FKjVk8sWXxHZnAHrzUGEwouFdvDm+HW5g21Fw5D5C
6Eyhuiaacs6nrGaqvyOY1msvvJnYKE6NTDQweFSay6QXaIpV+wMLNO6+4VudAOCzWHHlpf994glb
qIoFQGoMqzpqICdiZfEKICGUeXZVol7EDDj9Qzmd+mkbpllRPJXxvtNkQW2RwQ81SLog8v99vLyz
HGIshpIaZ/4xM4O5dF4Rc8hqBB0IFtd6Dzmp/FEV0ddY6eYX3WWt5MX196Kca0INmtmkCWlGWKSi
cmtte7ehhti3p4Qy4dZLu+ohY48OZoYBaufQp9ptOd0PiXxYXumq5HEB2UvPy/BMIeuH0aYjS/Y2
hRnqdEdnnp2rgP1c7ZsjskOccmFSJY/TQKW3j1+I3yuvZuS8NUhG1k2BUy4cJvPkOXBljFk7FUgm
SzMezS19KkHtvvf2PaKWsz/pdGMGIY62PzMckq78MYYubZbwbWjcCbEVZLVwyNQG2f/sIpHxo2rY
OXsijXZuMeC3QiuAM2ukgT6mb2FewPXo5IY+YnDSQ4LRCscO17o/3fKmr548WzWPaUEUcjV6JzeF
otAPLPrqQkf1iNljtIHvNZVvHBCIYgOLuIQA7atbpm0jnnJfJLjEBVCcVirdhl5J1bDxHxO38X4A
LT+ElSvmhCNj1Qjc6CueOi4PV4tq8TBi0gOQ6GzF5L+OUT2yUTCCB9dALeum/kOvWlyMpp0ezADb
OpXqbAeoU5777KsPLopZNosw3KAW1S2LGh3YvL6Rm0aiBAzSHCFApaotISg5kO5iXE9RwRK8sp8S
uHVXsqqDvcXKcUerDowGfXiU9gMuGtdw96WP+C1BSbU1QHqzbWpJdvDriTgDC855Ajkv6fpoO5n2
Z0ACGUhI0fAsfnApCV1GDaJj3fZUXrFujHvwXgNTUr43Y8+6q1ypF/gsIM6k8yqIM37shPlqZJq8
Lc6XvIfx03LrQkihtB+Q1TOIXL4YdZs89AGiaM2UM85fVZux9uKrhnd9K9F84Hr8SU5J/tOEfTDf
PNULsgB9N5PDt8jFbx0t9GucwLAEeesdrMBptggdi8ModP+dQMXXxCqp3fTD+Jz4FRYJpvYiVMGu
lT9cqemfXeGoja3zHMdlApw2DXY27Es2FjvPnNJ4NQGWxhjokTqm1bc4jIdNFRX2RRcJl1Cu2+vU
KMrvDmvlsK6/ZRigNm3f1bvMsnVmg2LvJEHL3RN1zXbwBHTfWUmxKCwWDeRyGEeJs59K47Ox4uZW
1x/mGPUP+jwsr/y4aS4osvbLUWau9YZ8maTQXzt+pKMs+/QhqSHU+DGmbDZh+jmda5vL8OcQ4ws4
33iCyjq/GzfBtK57+wXsmr2vhT4gq7U6/kuW84GdxIfR5l7TDHoOCHK7g132yY4mDqEzk3tJFRRP
VqeEAsxkx2qsMPVUxcXq018IwsddMiO2KPnRLEzAvwV2rdCc2uNFn9FocAIOlIamY+Y2L2ZhJusq
n1fVpjM9GROYV6mFL2gnrMtyiszwCHbu+GU5qjGcSDOxntymOVSmK++ZNOWLlyviBPp+AEzS1y82
u859PU1Aeztt3iQNBJnPVsjF9vhnmP+ExSpm83kqhzfQueW2DCr9BQ/KSK2qfP3/UrkRITpyt88f
OQzSuGnr+Hv7t+JNZ8p2Tcv4v2nlzp9ZPqbx5//+db+lcpb7L9uyXU/oHtsEy3UQxP2Wyln6v6gd
WD5QMNOCevSPUM7y/mXYJlnKwoX8bfDF/wjlLOtfrk3Gt8/CHSmdZZv/L0I5/p2/84SFw6U3a+QQ
x3Nz65b4nyq5APdrXc6LTs3R/W0G3xCIY7Iy9TTbWm1HzHprcgtn5ttfv6X/JcpYd+3/+K9NWwiD
Lq9tQvji25hlgn8L9Ho9bGNc29YWBgA6s0kco8ZcB12fo8UY7qCWgl+6960jHPiVvJwvwhncc4wY
YpWHxpxQa+J9QotdOeIlh6e47mdroE/NeVW6HxLd+KWPLWZTfJU38IYE8BS0eWPZ7Yua5rcRUwto
7SnedJFZ7mw/be6p/nUw2UMKay2dcnxPSu37RDDZC6DtZJU7HkQwAxWrC9vMLXKdybJYNSjY3jrs
5bJU2rmDCr7t2HHu/LuWVA26sDrdu5GOOAVUyS4XU3bV2g/o1RfXK3aO1RvHsiDJBo3jkxOgpDFV
+VMz/GlTdbOWQyUBlntgDMwa0y2MLmH5yzKa7DSGNlxlgVSnbOr4NtFq8jLR0zukJmFi1U5b6k2t
lmiPZTGmu641nzPh5bRMj5ntOZe2boedxTy/i8ZcW5f6GLC8cD6ztI6fHCJ8pwQ491i25hPtJ210
L+VAk5PP801NuwTEy5Y9bX0yp4icn7n0nmjRurWi9khFeLyLYL4Jo1XfVMbXrJ7kKgq0HVt5+tDZ
OTK/5TJ5oPqt9ogCN2USeo9FGr5oJWFLzFk+dkw7hoSbbV03kTvCHdINvCcmZySGsBNIl/Tj+LOM
7WpT1j3qTHGQvQ0PG2LCSsm83YtAFB+ZJY8YKbN7H9rlvV3I4zqkjpWORpnkwChfGcMA7SyqBHNv
vqvY26+1MELqTyDngeJHt27IuBhbigheJL9JQgVtWDOYHKjUDZ0aN1R+nU2rWYDGLFI0crAYa2yO
6UZ11MiKzrq0OdEdueltwmZ8aElN2gVj0xBfPxRseEvzmEeTYlFCOR4dqrb3hzQ7eW6IxD/XVqHt
yltY4ybp2Q5MrnUw8BjycwU0dFq6FuVIvmlFg9OcGbpNW34JcnB6rEHGqnNAeZXlTmYmWCqLqCpD
0S0NRWBfRneYsRjkdju4FT1MN8co9K1DSmZSQUPbD6tfZulNm1TUeNs7VQFVi99z7rIwbZBYQj3I
+qTaJ2k+MWWhWwg7x71PbXilJACzFAPxeRwoEbeTRZVLR+2h039dGQJ+5e+4jrlpMcHVvIb75YRu
dOSJ1nOex9LumGL1Qgc8PI4jUYcbwJQAMMsOPNhyWDrVrQOLRZQvm+QkOWs9IT+/E4BEZaAwyOpi
UxZSnYayQHgfmeprNMXG3i1LQn/aXTUXIJchm8Z1ofr+GlMQ/X1KuYlPQAKswOIZgm73KMtKPOlu
4u2o+mYIUTksvCm8xDZPKFbCxMr0X1vKM+hKoRcmIMKe8gF4BnFk4zi6P2kgw8TLh+ceqsq6dr+n
ejJ88VRckik5uPthVPXHLEluNB6JcWVnW1263SkQ1oZVvUDt5b0DMZRbouD7lemo7grRRsF4mweM
gOpK9ylg4Qudc9/m1bsdiGwd43nc6LNZbBkEZa197ZCn7OcdtmxbZ1ckC0ywutbeWlskDSZqgn1j
4VCJDtEfzHG528Zx/fXA8nVl0GZCxB/lx566rFA9EdOynZA2MoxDOvGoNf4+rEHH7+emUOJF9jVB
KHT1ulLfmtUcQjQfZhkJ9Rsts8RZ0DEduc8SzhF7x6S48scovIUdGswBwzgFX+xqsNF0Euv6yN5a
TaWeKzTCq173IA2CIerFMXRHLtmhbnahhyoy9UzwVF1vXkpTHPFnd+QPwJkzfCTEc+wxKE8Sxv1W
fSlyreJKlQaoMRPpZJrb7tGO2d7UgL2X1eHyqu9+gNdQ5z+ny7D9+wPLR5dz6NheMWrY2If++5/4
81l3Ds/wYv4MaWq+dk3U9yvIzO0WBgMIVXtwTkTtXjvdfY/SyLoBgjsTck+EoDtR5hu/96Xf0mMf
7U0MS+qeaPVPBCf1F5dN8QbfsnNM+APz58/0FT6gfJ11woVIDgJxSIviTsBju2pGv9tOlG2zlUuS
66qzx2vhNeYNEiLsMyJCsErWmz7xti2pPg5qwGtXivKKIrq8Sq4optlSzuyAHkkgirrAJ5Gubsq9
mAz/o1LDRdhDS7M3Mm5WVLcIikvv2qPcZ1E+0ZNvJDo1BfA6C0O6s5SuGyrFdDvmlxje2cf38G2y
qF+RxFhcJq2BnEV64sFl68d3M9n7RhO/UtKCCWZO3iIXjOhsb7dnq3bDLEkzrjg3RBqoqHv0pS+f
YTBhp9M3ue3Ij0nF9x75+U97hH5S6faXtqwh91VvcZVP96kbprt0LPvSXSujidZ9Y/WoqApuM7rS
fef8KozKe4V2/90kMepTme7XgkbEJ6K0D3yr1TcESm+Z6Ixv+ei8mLgAv0cJf7ds3JvKad591Wdb
9vb+pc2i6EK2t7nVddNYkRxk3QqAOIk0im0LrAXsUTA+9ta4yRxFHknkdZc0aPp5Q9++5IMmybjz
y2NX45ctM/aPPmF+m6nwnINqde2NxlOxChzfIuedkLrKsIdVq3QgIM3wE7X4y2AH3opsCe04SV3d
iHh97HlkSA3nL0I3bBSozTM+sEtnyfwgCHyPIjEh1BTOth9FsSshKZNaYk9kkhBnUs0AeZU2vIt8
eJNNlrjXZQBWoOnZlOYOCxLM6fq5izCR1/DttkPt7D2l8uvvd4XZTTSLC7Xrx35i+eIE4tCSqQSx
Zj6Gz1jfc7q1bSvuPbjcFSKh7LC011mrx9BQdPq7fgziRkh1pmvRHenHNFuCzgmkRSDp+0X3Uhmj
c65bMpiGuYHtJ/1Pz9CLR23s1U1PY3Lh5vNWQXJM5Et5A9TTPmLw/6H4DmAFS+iaHYILryjtp0hv
x4NLR3GLenXYxqVdA2WnO97qZLy6vlzpuq2OLnT4pM5GjHImF1fywxkG/5WFKZ1yaPQXXwX+awyW
cAVeax8PrXjOKOsgGmmeB/RoZ0Dmlb4K9KakHYMStjefSxcOF/rMtzBD+Rfi9fAVpBCjIiM8stSt
itgsoPkwraNPpPK6nMoKKklB5GVe80ZICK8RWAlrO4Y2NeJTG7ZfFCndHr8D2ezAreQbhFzWizKh
RashJZ9tPrT8KsThK7TdcjhZLbHiTbYRBgmDaTWNXzxmqwiO1DsSiP5kUcDf5GaBfsEm4s+Zmasj
a2+aG+AnMqoilHUZGkV9ZwUoIKYLoWGlULQFcNddEe3vzDDJrqXeFHeaJBQaHMvcRORJ3PP53O9X
67hnbfjnRGKBdgR84Wy8PAYsCzokLi31UTVIx4dI4kUT8ZbNW7gdDVc7pw3sgkROBnQWN9v1favd
ULjqu96vIYY5iPOxy6w9pJVvmtQPsduWJ3MuKzCh/Ju4vsDVASJQp8dLtVJu2pAjTSKR61k/CjcU
p9HSjbOVqHvJrxQ8pxNue7JhVxMzG0lqxAeXVg4UB+jCddD76irj0MJCYLN0DZpNngfhKSWd5LwM
nT/ifqx7hKvTyY5ba98Ppr/GTzLB/4Td1IIe6BL3IBoVkUOtho9W3DrNkl8IeoPKgpx1/hg2wOmU
ZW1yGDe+Thw0f33zFvqV8VL20U5Xfv1R6U5L5TrUoJdP3rWq0YaifkjfagNZZYn0//dhm1bNKU3r
GmNgh5EmwoAkRUBTE4HrbLwmIsyzaQ+zo1+BGQjeRasRRJNpR923seACSR/Cxxy988EpMo8WqBl/
iSz3zTMlfXORvynDe7dapTZF3nR7AI/aravGq24QZOYOOWDMeVjOpy2RZMrunQ21n2pnBSDkwTda
Z7hwoIR6EufIdd4Q2mqe/5xf3iToO9uPehBuVVB9YvX1EFK45r7LO3trhqa2oUVIzpgxrb0xij5o
dx6yCkjGqCfRo4ZgmFZw3O8GfkgktrSIxqgRsMNNg4CDMSrAsev23ZomdShtVn89ycHwRXxcsc6o
b0JgHvdlwB5n32PbPwm3TzeeHY9zYE24skPde6Bv9+5XUIFa27z0qT0B5Pf5Sbu2fciFNa31yMEx
41XPLABrngfhI1NA9aN2y12byK9NYE8fKRp5x4y8760/kFPsxup5qEjxcvL8mgdaferZiWyHXmWv
hB3KFXnz+bOU2bfCVMWGbQ8wHnZJD7ojR2uV0XzmN+fw1HJ9Hra+kaIOx/Buygy0WBQpym0k2GD/
Iu0v0Pt1WtjtniVI1a4yz/xF1qA4U2H377Thb43ndG8o2y5dWMlV3MWsFRwZsi+ZbcHLK89g852I
GJcHwCsRc6VRZOD+zDx6WfOwYM+WcxpNuPSvt8swD1lKMgPxo52WwXGtF0w9arccFQHb2JVRi3+/
u5zEwsLJjm7mMXTKjYd0/Kaq6aSJ8c0fdcXaZgheTcitQylqWIuAI/omyC6oGnJ00+acwGGdWtd4
TaQbfphaeQXblhxBD9KrigPy3J6rwrxqdZDfDSeS96gzv3AZae99maF7dDVnm2nOcEj52SgYGxDp
afkBq8ftdG5bgzVhkoNuid1LNfk44xPf2/DD2Gg1vSMdcnVsJaTKomrtpx68ylOeS3jvqN1AYnzL
6G9e3D4OjwR1ZZh7suhkNNUhhx2wJivW3dVZ6L2JVjx5CMcymb+bTZftWHcke1H16p0eApq7VrRX
oWlkJ6HNw79odKQ+MQvUQTSRj8bAnPSzG3R5WI7czspvLtMZ67Dz6KSkobAujvP0o5mqYtdSWHta
hsQkNDcSxIkhft/nvW/cYoz/PKt32oisw8VauhnmnlXiym/10NqraKySO1UgssPxBLaZsWotakwj
SWTKp2jRUz/g6dnv8rZwHoxKvAVDgDZGNuhGJPKltpvcfWhBCFYFnLDKsWCh5uJRFvnzf5F3Zs1t
I22W/kWoSSCxRkzMBcGd4qLd8g3CtmzsiX399f2Arpivqqa7o7/ruWFIlLyIApGZ5z3nOVpocXXb
+fBiA0VaR5HKCHcM4d7iQHYsKuGeVGAw2GZwkxRNd67ZcuNH2NGvG9BiBfp8oMRkhxWGLX4gxWZg
Jv6UseHoiza9WFbYrhlheK9JBp+VorgEQ0xenzrDmtZxHQe7gWbnTZdn6yhstRv77PgQwIv3m4TJ
kKFhlcwWjlMUplwYmgESlR/It7OEIyB/sQnKO4IuMDCw3GQkHQDD64axwnUQ7DkXfenqdnrMLGlf
G9rTVxGH8I9SpeZ6SJV7ENXQfOndLQ2sTNarV6rm5SurX5CH/Wto2PI13Xl5O7+Gw1Jq6zE7GiPt
u8YO8asibe7TzTLgJ+COSsVyewojLd/W/NsvIl9EsDRrIN2yahiF+lHOTeyjBk5s+dt8T+JN2wPH
bSh0q6/8RDddq3YpqfmLx+/lUlfBOtOT+oyuVtGHCW9HL4ujmbn9ET/wRrROc8pmDve9olPcLhvD
D/m311kdWmfy8B27Vgw50WyeZl1+5tUI3Qq2RDZRZR3L4sUtWmPfH/USrAaD7GM3j/qaTFMGThTk
fUnKeFcEzUtE+OkKUThbW8qoN/Tbm8csZ/YbZRtyIXlI1gZcJ+Vd0Sr2Or80IVY33saQaFvosVeL
1j68Qu8tg7Wp8LqvVQQGlhoYfaURbls7mvvBbCtkasqFmY4sihMYOqGXe8L99rY27eg5H6ZvtgUl
0aQFQUDnOnfsdn3F723tpm6EpAitGmNtu8vqRp5IzlTb3shGP14Q607g0N2CiEeginxHYGwL6G2n
HqqwGAJ3z+gKqdIUD8bQv+mt5zz00v6SuvQolY4BokBJa68XurUfbUyud+vHCDDHwaUPNHNk0NiG
cheU8Datr9nsBjtuk2xAGmBYVAJ8s1oz58471NcWX6NqYa35SmegOY94BBGU0mukQmIT7FdiDvSk
rLuV0CPUs0B45yZ2z3sXndI3h+K5LSj5LRpumzqYqFOeRQ9Z2hUPyTDAoJwdck1ayU1cTBr22iVg
FOw9KsE4m4Xygd2wQ/qC9c93VGYgIQfJtenLFJFDFzsHEzIMtwj7BB+tZ+KS21qrwi0gtPFsLg8E
0IazqVtYDHGzrOahSKfV/cn7A0EN4H6d0RxNoXMi1eUxEY08dstH4I907jVIx7P8CM2ivCindBlk
vgIMLk4zXpyHnj17UdXZo2nr6UO1GMKGuv1i966ihKsLOFik9RqwsrlLm3ab4CXwu6pvPjBtwycC
raNZNX7kSSdJXHKaLSf5FhVQ2+D6YdVpGk6utucRvebuQXpy3PXUT2yGbiSRGlSUTAtP82PLkVu9
QGu1RJitOaspKt4TYtjKCn8/3D+FTvrZWFzA9+fDUKxkA95lNqK32KvkukbO9aclwCf73tpMFZ6K
CJTSKWtcPdnOwhO7WqpX6Nz2YwT+gnDpmG8IS+WA+3rexBI0Ls3fDjhXNa4c0ctz6XI4cp1X1JaN
PgFR7Ci73sbLxvD+oKv8LUyreAeqczhottXss45inSaT52hELNSbuHsNOzjdtmmqvVnr/HTF+GlF
sHt1hvnndt2XGYHmJVAJHWjgbT8lnA3i7PdzdRQnm6ga+k0Y2fG6DFVOGFzJfSxZNMmt2Qj4Zr4z
hBNfQHYnF20ookuNsMUTHQYHX6S12nTJNgMeW9cY6PKUzc594lsanr43XfGYV9g+7MxxtoqIwjWk
Z/XqZEZ47SqQ+zFtEswV6CpdhqFWPyGR0ge0omsEbvPyXMvVdjWHluZjS7/2MtnrzGqvHIN633YC
84cb+f1giBfNxXCmKQ1NMeQMCSup8iPnOwfa6mle6jL5eU2/Q8Pfl1y0ezJhCtP6L4ou39ywaoi/
zuLMupAzvNrS3jA/S32dEnnYBIZb+pJ2lB1BmPbVZHOys7mKttQHhKeoxgJvtAa6khYka6k/p02k
Ttjm8cQQIp36aboOOYj4UBIBloQQdqPZ1SvygsklK75l0HkuZad9yBJxO2OpJOUWX6zBnbZYbYtd
wqu9hbBS3nqyAHn8nFdlv7NS7AYwBg9Nqv0MlT1sLKv7WkjveQgLSo90AMeA8UAutL1z6IRW+l0X
jHs9CSO4002yVpQ9rO26rjcF8do1cyV7m9lBvY6tYOZtU/wKIi87UQj9bjVReagHoDyj3WvrSZ9Z
UYhN+Ny9CWANVrPxGkyZtkOLZu02P+n6MLjgm1L5S7hnbSyV3mMkia7MISkDM9M+VQliO2lreXI7
kxlEYp7DRcy9fzR0lvz9UVWY6Ua6dCfFjBbTPgbrqNEDiS+6P2G53gOTZWRiYfnpetGA2eY9MPQ2
lb8YzQ6O7pwcqQm/9AbtmDp9/0w8/U136TKpaYat1KKEqeZoVNUrQNCbPWjR26BEs8Of0e6HZ+Yo
ggDIJE6eoSO7lM6BMeTkg4C8ipxNVIaHyW+VY3B+bMcjPuIns0MajEyX8isqX1i80m9slSG3L271
VoYXY9mvhHW4n2XLmKhDhkjchP+0jH5oOaWQpVhijpGXPt0fdCfs/UxO8641i+z3c4Q/OeuI6mLW
wR4AhAmJwnUvGSc0Cl475ma5e6gz+81d+MZ3qjGxZHcAV9BFeH27ph9vGfUcK7OnKgBDU3Yi98De
KKwcrI+1ezMyBagjzvSvAni0H3X2hVub4shXprf7Q+pa1U6MIfmX5FHlUqTknbyfGhQ5uJzsbFwc
q7bS3LW0x/Ir95nL1JxM5NKXQejbJi33qTRT3yzHfTgEICUnuKBTYVns36reN10NlaGOQK2woW0K
J4ORCwixn+hWbcuyIfiLb7ht5c0Cwofpfz6HnJu5rwHBuz+M+shwoCf5WCxEdrdtVgLAxjZakLC6
yIun+wO6mIk7TIaHXGX9oyoeSmET6FfIDV68BKBsMzpOij1AKmZqSku72RmurZ7qvvElktrNSXv8
c2ruT5BFvt2/JoLKPpeaTo6PRiCIyPMxko7z2sSGAxEPd/skCveVHq5T09GslYChmFAfD23peVs5
asmbmc5PXZP/GmqkKRmZ5bNGJVw7uruSbSITWFZ0MVAvO8iBiGHj+o1pxjsr7o0jY6nXiG0qeZGl
hfwvH94/rwb9iwcledtYwjx1ywPYObmXWst4fWgeyj5pH4RnNQ9pYXe7wcje//XU/fl/fNv9099f
SGS7UbNDu+0cPYayj9emEX/W7Okf7g+FDHDn6dbOluXdSVWdSH7vzOWzyYaVT5f04yjgk1PLAWPW
xTbHFNTYCrOqDi6MnIzEJYP4+bE2U5rEMyXfNNsuVlRq+abByFjCTIbkC9RELX0oHEI1uijG0rgO
Ddtbw4D2lrY94m2POJOZZ3BkOiHr/jNirHKNAptrsdHY6EYgUyhvsz9Iwr+oijbZf98xc/nWtz+r
/70Aqf4vgOrvOKr/8x6ncfnzM/72337X+Xn78s9v+NvfCtbqT+zVgnP62yebO9rpsftZT08/OUS3
9/9B+LNYvvN/+sU/QVAMiv87xwztHwYOkv/113/hb2ipj599/XP6q1nmzz/y2ykDIPkPnC0uuwlk
qb8wpXQp/rAMA5uIhWHEE7b8l1XG+wOqpisE9hqsJJYJCOpPphTGG9vCNeEhjLomGCjn37HK4Ij5
u1nGlth3OfgjzAqJYcbBGfRXxwq4XVhRYxy91Hi0wi6sr4UbJ+e4lRvqGpyj4cwQn5ZRiiALgxka
7T3rAIfemVOVafltxzvac3PanUyG1arzQ0gqD22H6Jpmw24kcbPFMZyuORrqOyGLR4mp2ed+3q8w
QRNCCO3qdfzSiyjHx87eqsc7oFKvOCXJQBuMadQ0HPRYN8qA6GYERrqIxngdjxgNCpU4a4n5fUqb
7xAvL6E23fQyu+jl4LFzSzSWpP6LsFIUtZQtusE8fEUUL6eZFeVNJuI7oRx3m1qQVt2o32WN6pjn
g4XklxPttKBbt24W7kzutm5rOpxKh190CmhbyhmIo9HVWMJj2FUdeJ1JSgYmCZ41tj29ITm9otpu
0ZC+tfmcHqwQCpWoZERpphVvTNbPZJJ+tnhJLXVQmDc2rNwfJOMxUSBEKfIEq9qcFK1O1HNXUe+W
2yShnCsLu103NQ6zsYG8YRDy+oxfjTYkMBav50Cae29UMVx2p17nDIPFGHw4/YxxHz3NR25YWRYV
jXkAyCMszW4TDywS3ZoA40GvYZum3BdNClrWjU6aEBX0WHsFxEW3OlJ9uJqbnKIVc2o4KhXpnvKd
dwX1Y111wSJS0Y+djbws2ghXss0+XNlZ5F9kxzmQsFw0ZGxz1V7Pqc+GmUu/XQZQIHYhnFsSz6cX
ptqONJq7jvvma9+F0Sad5tCvknaB4tAVLZBONyWeWEi4Q7IZWzz5f3kr/2eeLjgR/3yHOLwthGM6
eLoM3sX/8HRVVeAC/BDFM6dp6wJIMaECqoZ62X4Pi+BcxFp+CgeRrZOYjEif4al2gk1ugyU1UfeY
LsGFNKBTxFEsn6fWhKGmhcYqja89CaNHYGETjuNuZLw6shbl4mAHbc0yc6BnObrgz/9Kf0xJLAby
fdB1I25PLuy8vTSsREBoaCmHdpEbg3aYZKF8veqz1aABdJcYrjpiC6vezT4s5ZrrJjL9uauirUyd
90mnALwSFFnNoZcDQLLMdQsayqcIRV9recw2qa0OkmDhBoj5irjkj2Dg9lB7YLWS0Ol3eQfAvdEz
jQRG8tw2XAeJSLiEyNJW7Rj6FveEmhJAH/NGsJscseq5Ua4aAIw+2S9xQevKzaco1KyDA0aMIkbz
OJcZp7QQZIWNhBGNHW6UqgeHXjPXTYnu5qrach75laN9rWD3vxPoYmyglh21qKudToy21rPq1HKU
X3lzrO9DFHgfDI3ra7EYd7WBqhtm8TnRvoJ+dphrHjl9GTKgZSxZst8yWRt5oKMfzcd66uy9M1Sk
O6kgCR3sQDD63lpdRj+nXt8rVDnaIsJi3c3VyD2IdwBKKiBvGxw42XPnhWDlGiYA3OFstLacdZg1
TSuIwunValwmXrN+Da2p2ji0RK9bkzOWbVYx4GslblNn/eiMoqLEIdp0aeOdW8Tmled+j8vG++xc
pErRFM1zMtEGJXLD71wN3U3L8bDrMK9mUDl+JUN6jiUlKWP8qBseeTsERzqQseDXoYFlyOz3GQ7q
YwEHc4bSTKyMSGlg4aYDHrYqR/UE5mKp8ilHSjpgvHqFcyKoQkosJ2PsaaSS0jgJDy0ZMotUzqoz
BvE2D0jfpetRdSlzVObUeK7dGS86MJJtn3ATSwMqzbqEAS/b70U+r46a5eET9j4gzJd7I2y2AXr1
FkR0vOo56eqDrXajYEZkuuiOhtGioUpj64S0zpUt0/Mu/IbedkB58Hw4dXj685qkgErRfqsc4/+9
lBLD3zyRv9Zi9Qnx/YUjX+rrcx+sQiPcioz6LSvIv5daKfCPFz+8bOwOsG2/eSFLWjes27QvtsZo
kj+glmTbpkT2INvdsGZwAbSU7jVdjidnoMzS5ObmekQi2qekNjcYErp116t6w6wZA1kI7LfROm0D
6W2TAALyR50ZRNSRbGNFvEQTJVjwEjAhzHbPAmT5uhF+mPRVI+B6sPDmKH+0ZBsRnuRm7rVEFlrs
dnslUs8P5aFBYPLNBjERwhN3brssNwVdLpadftEN+pxasAOzkZ8tM+MbM5xSWQUPMGg/HMlL6MSj
ta5FY63MtOTmxIFHStpuZ3lxCkxhUV0OENG8H1Vww9SqsXZIQq3EFGQyrAWVvTRcBIe8T+w9HKnK
z+E/rSMrOsSBUa05D4OnKn/pBfcwhUMSOra1yucPhbK6zsTNc0b8Hblcg2YZfLshPd44RsUbl12C
xMa2ci1W1TaESpThvxDqWNeuOrUlIsA0ouYZbxkM9s0g2ZJ0krEQd/16y+HmrC+bBG3QH/ogicmd
vxSUeSpVDrs54rYva0ybcYIUZecEkQD6kMSAMdfgE/SNKv3O/G0JUFh75BKOddgA5EzkSbeU7mOB
eSJrsbKJD7aJ/T4E+DlIv1cgw1axrpfX1qwe+Um8fVQJrJAVzv3a284TghvvkAuXz1dNDu6mTMYa
KxQMO+RWRB873ZT6QLY7Y6FE/LTx57UDLt2KAbg09MkPY1otyOethFbQ+4eLwkcCI9AowakkDv2D
s0ZhRj0YGzSZqzDSeKPJ7IhYle6RUD9cHAEANgj7RFMPndIk4C5fTUFSzU7qnClMfgPcZO01wS2S
BOZhJMYhG2w19WjsPAGaNCzxxWQV4xIXx4uAcV3r1cXRc5P3PiIjLtBVIXSx7Rv7nWgJ0GENE5Ps
nU/ZsmLgZMIvgdq0mpy0XSy+ajXOVbCHFNj6dZeILbuPd2CexrE017CHXu8vR2SmzwjDwg8yipry
AamjYdXNCSZFNiunoijHIV4RCVxBc/9plgtCHjcpwBwh9rPhPNWSyT1VfrkfEsraUd7XM833eIem
iTwOMCXzyW03WQSMssnb25iHfh7Pzp7oeLZrx6GljI+b/gBTJBLskOBtS8ajunkcUdLXNDCdbP4u
0NBTCKw7+axF9YNsFV0GzPR9A5njoUGnJsAzpUccU9tSd/YOdtl2iKI1KTyX69GwYBjRw4Al0p+H
wVxppfY6WTHebUbB2JLPJus8E2OSGAlezhVU72EbOyDpR2MLlIDxYMHwmf7h1ZyxurkDH3ljJ3y3
7Gi8NUXpx05pfzj2hGeZ8PdETub+UEYMPS0tcnYwSg5JWHi/6uCZXW81ZtYXGI2MWgdilqJgHAj0
4mpBjT9JnQa1xeZ6f7CraBMlzsIITZ+0cWI3g5eu9rT2Fjr2R8dfukMQBES1NNllhSn3mVPSnY41
KfcALCZdPH0ZmzbdFBPor/unzGO3fVDoL87g0Q2EO49Zt6eOY8RcqjDGec2WmsFXouKXBklDb436
JY9yTFp0Tm7gqRhwYQN7jZb33dNMqG8wUiuDyHibH4tUN3aQ7/HuqJaNeUmZi083a7huMu63dsxM
DRwN2FDocSOpyC/c8TRHOb8WpFrrAVs00ENZFJCTLxTRHyaztQ5xZRibuaEdXrdtddVHAIyUZ0gE
UNiLltf/5AcRj3KuwBYY7ufsIuCIqdjauoAwCFYufKjz5q8PfYu04xlNu661iSqCmPcxDRvd8f7Q
FN6mSWFil1ocPGU0gNamEby07FnPqo5fCk1c59FIv1opYT5e8RK4CKu2xlJ0nIGGNFXXnukGD/2Q
zq1tvUSh7g+Mp7HXu+5Wy0IDsiZbVho2pwfFkZD65MY+pIqcljP3L9z750eIsHgLOwg5GS4KGcwf
U0JOIHZi/GcoSA+S3NRo2uqmZr6BcfrZqDQaTondP5re8BqGwc+5iKunOPL6U0mD2zoWbffNDqKN
OeXeuzcZ9s6wEMag0sovLibCqF9URo27tqu08CgV+SX8gPGr06Teg+mY0YpfJ+Zp2/2Mkjq6aN0I
YsXO35y6ck+6yz5fm52MIN0QrVvjezoOxkuZRb+ie2rCoc5OjxCCmKh2+2RI+2Mz2/M6SnNv22B7
fxbKoCZVc3ZdEWeUCYBgHr3e2ORcBNAK+NSl/wDrlt+6E6AENyyHQ5wUuHgN2TwWrP3HUvS/xiie
1YruWh5Hw3KPMNTcY8DmY4eTia9geNmE4G9uttIxJ7gWcTrLpEWz4H3bDnp2S8cwv9nC/UwAGh08
Zp63389Dj2asfQpcpzneH4gDQOJaPqVXyz0we6azQbyEfe2cgW8cHKvEigejG2NN+FYThddHO7iy
E9FeiaweXVP9nAIqtbpUauckmJyz89gqrA1S/dS7dnib27ghOM3BqhO6+VJE+Q8pgvJMS8fLXBvN
QSzQEU118kG4x5ZNNJ7ckROD454LI/M4qQjcMVjpNBm6Gy+qdVhEpV/ErD9iwJioWs1gAbIYM5re
tOU+4D30MBQeRjWqDfHwbm2aLXZl24Qdybhkny4l1lpuJOeALXhh5/aNXfwOT4LvdH3+gglm3HlU
w++pBUwfR5dFEmCdGbnaG2gIWFd2SHmrnXubQuYeLZlaR6M4ZbBxDiUoaAEVc46Lngewgw6G16Kb
r7CJkldh4L8Y2zePVeuRCvkHK2/pEAqKG3ULzVMwFWtlCTH4MF56CujWsodMFpTDkntQj0yK1Bni
iGK2PQc7SzfpqWFge3+YC45NbS0iVIRKu6pW8IuKZ6hDTfL1/pnSGZ1qsnvFv+DtTcNqju4Yl6fZ
jNK9x1T5kg6wXmYoUbwpylUtFHR+061OVde/Wcz+ipURkuZVrJEoAnjbaZulr9eYiS1Qcz2NvaLx
FyJOrzX17+ezSn9Mw0o+17NGl4/tpOsoyIPHzNHrlfKa4mHUY+vQwjs6yHZQu6bRnyUn6XOVZI2P
kUBdKrKvG+nRFhpW9qJf8HC/KVcUmB5I0EaBQ89NC0enM9z5ZeK+etJCclitKsXLwPz/Vg7F7v7F
+1Mi7ta4d6zH+1MlNfKoVBs7Js8ThtbbeASZ1x7q2B3WykDrJZ6B93KjBRw/cPwypCgMtF78NlF8
bzOiDH7KjLUZnD1D4+A/N+Ro02hP2wTAsMLMHkH4jL7milVTa/sxMsSWF1lQjVnTHDbm+8pr+mNs
/UrqsHvzkFS6rrT80sXehBOyZAD8QoyPfidAMCtTVxuZtpz2ob4vmAuckc9DUR24OEZqLql6cxnT
rKYC/+lUG3LrMG49sqS8kdfKVm7daZzRugcKbx+kYZqbpMSOYVI017UaNxg3/iXbMnlIjMNoYXEs
xLjpXdNbpXa2N/P0oKUDg1n8+KtCRcc+DWiTTIOPyTxZyVyy0cfpzxH2xXWLR/g1ajNE3bubTIrq
+aEmcjUGG23AfdVNxrmLPsauW64uMuyy6MDzDrhJ86B6j3FRx5MHz4GzlFM0Iw/mraNgagVQdiVG
RXqkALA9lnJA1Kxb/KRN4TPZvUxzUGAqTN8jJ2Q74GK9Yp/HqbuYoHOm2Re8O7tqHr9GsmGSmpdP
0PnPkr3bNqNzbFWzoxvdL0YmrkZHmBnuafzcT9rPNEcFKZMUCKY20UxBu1ZOM/LkIYtOQ5zva7d2
wW2GOCgKpBUwGk9Ci4a9YeZvaVA/BaVp+2GlkQwzqaLRs+cy8GBRCPx15Vu22CyDUIt9Ks/ig7O0
XbKm2GOzKdOQqjMzfjLNZaZaas6Bbh4HzvHKDvO3gAoXv//KHiLdajauAsgC8GZCKXal3jyVUfYF
fG+798oCjGQ4K6bKqEIhg45EPUWlkQFo88BT98PezpotPXTuDcDJDvPg99rM2TUm8KGN+3yKDedh
af0eLFhubkRmDlcOOfNtP5yzCOYLqbh4G3E9okuv4rFk3F0S0JnHSWKHD14JXg0Pfc68cJ8iG12G
Znx3gYIcswX7oBkz88I6xiA16e05u0chGRq3/LB7Z8oOkSpuceeN+4XnU4IUarEWUytkn8wpVSv8
vfxuMt5xeYm/OuDGygqbf4qkp9Wcv45EqVLbewNLKEKqxt3saNEIGmc1gy28tBCY+mKd5YTd6G+B
GWznvnKY8Iwx73VFes73kgaoK6GZHMrymlYZdtkLWyBQXGyGyp9yLfkMGaZjv2jfcLmgnJU/7hBm
El0eRJ6iWFGPW51jc3wdzRL0FZjnLRXnKcoyNH6WHsyi9Uuh2vQNmwlnAbgWnWJ9l8kprixtbZZM
hJFSTZ8oEXbRBZyZub/+/dnR/2/FJEvamkoQBjv/9fjo9TPHJfj/pq1//7nfMyTL/AP52WCIxOyd
+LZEo/6dtrb0P4TrOKStGVORel4qS/4sJrHcPywocZ6jS2fJQS+jnT+HSJb1h2tLhypoYTrSlob7
bw2R+E/8XSNnrKQ7OixzUPuGhaniH1MkdqRNOCDc7hhxPLrGFD+Usn4p2ZvtGMArHyu94zclpx2S
iU86++WjU07OlYHRqqgnWOZpqDYY+exjX3V7zZ1SYLaDzVjfrdbt6Awn+m6XaJPGQMm17F3UgHzB
Q03/8xwgSFnEXVGd1CMcNmszat0tjGv14Dj1vFIFyQ4ofzT/NC2KdWujETUuydpXe0iOaqLOyks7
3DFY7vC9sZ/K5Uj9NXNZ+MvPWkFiMabZaA0+M3t3a+1rtJgBezs5haHnkV9rk205pqyyJgGjwfU8
GrpLQJQfs3nLArpLGGrfxrILj1aG7zbtpfcgNIhFCx71/pAVQCztRHR0uWr8BE4SIQyK7FABQUlc
S/pJ42nHKdX7dedg/DYKQJ/W7FwrXVkbjQzHyqstloXBbDYcrp29bslrhsp7NCMPa1rLCV04Xkv/
QXRwvE7cHFqL/DLgNYhN+VILzT4ykF50IYBg/H70zXgyKOw+ua4TnyB1VCzZ9Qkqnnl80QKr2tYd
VJGUef/BQ1QQJfZr0RU/pKr0XUztOliQEgNN5IYHmBx7Jnz9rR6jANlIo4LVsRxvRRFOd2PAhdXf
CC73z6xs7G8yrh12w1FEDDvh+5rOhRxnk8sN9HlDvKiif1OW12IIoNTjTf2hR+s51LMfGuA9QgiY
C7vPppDG7x3u/aOU2duDtLRuD2bvltreWov19NhxPR3ppg38egKoY5RDd4nkdIW1Ghykl3WXxOR0
SPKBZg/wRAyctAV+Aq+vkVZ3DYu+p3Yq4GDhfgol61M7DfYDgTYsRbpHMNk0HltbOesgAZUMx3Ly
k35mbzbN7kvYNBOVHqo8MYxJz3E9cgfXC044+fDsFV3vd8iumxqxFus6D5MZUpXaYQDVSjPYzEKG
2HaGklRKyxJbi22F+WWbL15dTlvvnm1vWyyIDzo2SZ3GmDPHR3Ee8s1sWR9dpeCwa6R5YlVZpxDU
JvauU+GN+i6xRoDuaJG5LvjHAVptAdAyCZBt+oTdftPPSudYK9y1GAtsvaoMjkXHmEcrywxWJ5cf
Q8jjgIWHcVRsnOfGIBGbBi8Z/Hgk1/ZLF6C/jmOQnsBIPSfRPB3T1ZguoeLOe3ZT9gmRNURXj0LG
JX9bBvEtltZ4dJFw9BqhuLctKhmD4hLpJv3ylBNBEYQ3T8w/4TLrRHExqxznrqqvygZrkE4m1aga
seNxsIOblnM2J0pU50kPj9zO9x6ByVUFbg0ilFP8CNLZIo/TTTv4PZSWyibeU7+SwzO34ivNF/EG
+T2mpMe2tpNeQIGF/nCjc0DcomLwzoabbO5PNdxRbk4/xVDNyaHWjEevXMpv3DnkpsUnsxobM3+M
KSIn1scpgrpAhTOlKTeza787qmbbMMSPLht/LkU9fAlmowQJUPkU+1TU4wTenmvSWRVt4NO0196m
ULS31k3wBQNmutXReZZ99Ev14mfjcSRAusnOAYVLhc7YZ4AP9MDY5RubF2NL2EScqyYj3RN08yGX
ZvHR/3IR5fdVxeA1XrrAgTLSZVE5XHBdd+3NOL/KKbmpLHJe9CIGwkRmHPTgND1ShHMJqXt9J5MN
zqZgmAeDrXifKQjacBPPdvevJl0vGRVVOhtgwzslQLJgHTWcRncuWfxTzHb3ubcj4k4UEK9V71w7
o9bfyPrAffC8r0xzKehkOnUi7pmc9NDFHZpShWtBsont6TKPIj5bvOp7XouMSGISP3c5aFOin5fU
5Gxko2tNq9YahrOOsr/JFGJYCvaAIGj90iSa9lT12AIm6bzlhdafp4pCn7GunLeg0bQ9zSC8GT3e
/QNUXwblhChIeLk6Yzkqflt4Ts+YHaqyeTCF1T0mKY4uam6rUyK89389JQyT6ikGyJRicWisE3mb
TZ2kuCHVOSrHaY/olC2NTdq7ZQVYlcuMwkk8gu+T95xVpv4GIza5SBOhWxevbmN9BZr60+4C+zYo
L1gPXdo9cRZTa81ukpduuTtRSeG8JlHDjOM7qFp5Gmws0yt4kDwqxS75Xw+WQp/UhjR5mKwgOUtR
cBOzZ2OXengfRl7fLRJa+Sb1yVsrUXu7iu954wAm/KHMFzu1Ed40hYeeoRMgOgT5VRGn87LM99c4
+dqT0b86NoprTAiltlobcsCoU6apBANRpp5XtzM6QLaC8vQs7alTin+iL73NsdZ+Q5lPfGocBOGH
yrqgJEc+b4ruWxbn771J00bD0emInSPbjMsfSHFE9twpPlKzzHYyz+I9qYL8aU6SDVwY3CbY1g9h
18DUdsF62lnrPdRtfhqoTijT7me4SbJ4fNAXQZ1l2d1oxjRhW8nbx1mb+x3sFoAY+ZSD9cjUAwsC
x7GR5WQG9kKcyGbRnQEiONLitZu/hb05n6DeNE+9piPqJUiVuldeRLhouVmBSJnAGRymL/DUgm9c
JZ+53SNQDKRsWYP/BOwzYAXA/59+ro+Md2hg+IBa0Rwjo/wP8s5kOW4l2q7/4rHhSPSJgSfVsjoW
iz05QZCUhL5L9Pj6twBdvxvPA0e8sScZBRQlUWQBOHnO3msfrFnuWsCfRx23rA762Q3jHdDj81vL
wgMV4UmoqvvJugq37r+HzlZ4JiwwAUleE+4T72x7uEWR517mF2AHGNoQcXHJtXELIdo7qiJvL1KT
BaDv5gy/hIDXeXGlkVDppNhvuFzJoB7IYa4SGZ1F1v8qKq2hwQc9UJ+C5inwIX/menZVQ+49RFOn
r0kzHT7CtuKeVIg/ZmqtXVevfyyiVhglhdHzkHiQK7V6PCu9m1b+QBKxGmSwCnA/npU9Ok9xb7sM
Wi2dIpNDszf06yTwnE81AOIKsKugULzEOXYRQmyaTy3SgIQHUp51mqu4LqJDLHrzAPNbP7fjsNVc
74BwIKFvI5LXNBym0yQ7vGBlFp2MzpuglklosPQSMzI4H/OmwjJaDSemIGojKmlK8k6M8oR3vNuZ
Zv7BXSNeYXwdd2mkwdztZ6ts3eeKtlBO4HI3pXD3MoT5iDdEUqt1k+Xm0fPnplQ0fYWhv5UtP7CJ
psnZLcv2loY17lLM1Z3NVhx0JjfguhpfQ7NBwJ5IFODTGcrec2IOKIks0+sfGnwSxNGP93/PxabE
HiOnOVyCyQ3U0r0li2RjOVrKGLKhlATy+IYlTF9X0TieeFSMJ6+Nfg25M10RsSd3Oj8ZZv8qOMZd
cKYM9LvVxJT9TCiVth+C6TVqB43Y+Vgf7kqZ3mfNaFDOJeaxdhr6xijpjWPGNjuPe7yPc7JMrOXB
LoG5B6m6Y0y2nKwMYrKkXqHMCINHt3XTO72c8BVlRQjKJArgiOjl8NFj8qFaMH+Ppf6lgql9dSNx
yBgErTL8rG+e6b9ACafJA3AJ9zF2NGIo+QyL4CqGPjxFoj9lgabdR6l5nWp7eNZCydafPpKVRIzI
A7O6o7lLop7s1VbvDPVlOEfR5fW3ovex8WSTnntGHA9JWjhkJWj9G6y4b4kK/TVsoDehYKNvhZfV
C7pvqKukMkYIvIvgIWMc/GKVyZMCrLEe0uxdlVbFpgRT1egExbunTchSu+jNJ92dmjK1yVzBD5+G
+IV4YoFbbZz4SB0xPHYoUlaMFsadoQ/tiSq5xgbEtFDzqz2QuuqS0X7ns9ESIxX2tE2+bOWoC/xL
uYEc74NVJErSwcF6ph28F1FvvhvY0PZhmxpbkn1WdTgGT3pchpsyzoetZ2aMtAsHjZzMfqFB964C
E+428ImlGEtLXpcFhA3uU5io2RTGbyn3olNI033tTtMqNgq1MnM5kATUI4xCP/iGG9he+SVG20Ez
74XeyG0U2P42YcP9bBYFe8GE4AbaVtkBFnl/qnriFgleAAqUVN9N6vsfDoE3sJZAIxkVGGdJZvl1
zk1prfE9YBdxtIuhfp5yby9ccnro0r9nfUoLfF6WV8uiRklZ1JLSvbwSRkSWwNxMrtEBIJnRXypm
G2xnw79HXSg/4Haos8eDIsCUcQ2Gunv08t4+WmVGSMp86Fdm+EDiS4/CJAc9C2PldfS4yXCxVYcG
aBVF2wibifg6g/nPunF9GsxzdlE1mS8V/TdRFsN1aL3wAYI8ye1dZKLqzqq7vLCGe3oMxbGqvUPk
JUja2SYcPc1xieRq63Jj+BiYeis+miWVNWCae8ttp0duCCWgBbzW00wblFZwA5RC0s8Q1wcX49oq
bGTwOEZFiOvTfy3I8V67I5x1LWXWvSxFFDpXrWYYwE7jQ2g2/epB0aKu0b1u3MbYmyr+pE0dXuNa
hVcCTLi1tg096sALN6EsR4z9uNQZ3QQohox6o09KnpCbITnorfCgWfK34LZKXQ6CIuiS16DKnsuS
gmz0Ib2XSOIvnscYP+3Yt8mpxFTpVvEKMLL7MkliJEFXlTwj/RwwUwhWeg4a6sumP7fJtPNs6nTG
/MPacMRD0aIMWhYRQZydcrehP81IpZJ0TxV0OVAHZQr3V/ujI890U/hNuKa/zFQ8Zmn/h88smtIe
EWWcxu1j56a0WhL34JF6dl4WHNfrMXR/J/QSDp7jR0+l5bXnKYg+lqOupTGOrkbugqqdToJBzYZL
uN22efnSxlH/ZCjHX7XlUF7VbMqYHGkcndQKdyOGTPrWjXZ10AskA9NCEWOiorGSgeqwf9dNBARl
YrS7Ahgx7J2aCHbMETr77vwPmkVz56tQ7quBQCXXqE/0murTgIl4ZXo130ff7TQ0Vx8iRetuB/4b
CMToQHsMxjxqItjTfITlvCyvpoEhle5pr1VOex/lXXJxwYkcEZ8yvIgIW6uRNuBPtSq4wCmIMWAz
HshgveD6Mpo7GFnsjQBv7GqhrUwXyBEf8R0YQ/XUt9mhGupy301xQj4VDW9+dN7joNHHp/wovxjt
HzQkhX9shxjFGmBDNnF/bR0oyrpdl0Csq91yJGVsox/rKF+EvHeUTT3FOGPrtnq28630p5tZj0lh
n+VgGX9U367dOK7emjQmUSh6jHPQgv4UP6Zt2H/WprQo0kP7GVmGteG+B/eiUhX6bQyCBEGQpwrd
ZtVUPdJL0psOhJSoXW5BZEfusatpTt9Docu2WBnuelcvnqxeE7dcBA+m1hlvmg7JN0osfvnAA7fC
Bm8exmM3OyAwqiERvMYxYC+SCnJCLelN2eR6YfSJbEas8bc5vXtQ17s6+Z6J5xsZ63hj8fafubIR
LfUfLiT4a7hv9cncOUZm3GVVPr0kZD82qel9ma6d4sfhdyPrEjxLkt9j1Si2uQq75wSc88rpb7Gd
959l1D4Qnqo96yBsDr42ZDtLJp9ZFp+km1mnePLMv0ujZ3JrCIkGGnz+Oe+RjhJv4FyGbCpPuoPU
rSj8H9X6NVr3RsPQEnmYfJLpzp1M+azi4qE0p0tfUOQgU8VkGnUKGZ9WbejrnlSYpL90d/jp6WI9
+5kd73NKqsNkdWwqC0scmHaal86wfum4pUnxkG9diD20d8GSa90knsC/wjyHFcXu0gXAJ9vgajZZ
drAS50MPb1Wk5G2Ap/9sIqdf2U6MzHQ+1BhnbKshzHbLISKnbmf7aNnrZLjWonyq8gGHT+fde+QI
3aWimXgSrF2anOaKhuRFGpk4Oobw7wnC9kmAH8X2vz8h+P/OXSIc/f81HVh91WFSqAaz9Vf+Xzwm
yx/8Ox5wBDnjhP+4Or4QR87M1X+mA+b/MhyXXHILszEadvGvxcR28JEIzoIdARQOq/Xf6YCOL8We
PSueAKXq6t5/ZzpgGPoMXCVRLijyOWSdf8HQpcvdmu9AlxZuX97/+XqM8qD+3/9D/59Z7sdBY2gI
pexfeWH+TphgvMDlZ7zeACZBC3tbljxlljnbvjdxJQyYm1pkbp0OBbKVsoGIbMM6qEMHwuYt8t3+
ziajmQpmRI0xYVZdDF3L8q/7i6hQGv59dEHvQw5Onolfwt2U4B5/Zx1papN6thqnf4sNqW1Eq4a7
MZ6ccxxT7ilAnY9l6hR7bXS4zi2XQrdEw9axxThnsSRgeWhilOk54VHzOcsev7HsTM+C2N5wysUT
WrwfEBnBwyT64CEe2PQ7sHP3iJHDh+WNAlrFJQ3c9XL073loKMm2g/K8CQfDPKa6/1D7TXTPBARz
GawzMni8r9Yuf02Wj6s+le1bW8+ZfrRHsR8SYIiW8xDSdjjxaJpOyytLp0bXDPUYGuxFRR2SRVDE
LxJcwErRuz5PVrmfAPjduZpQx9iI1dGv6n8WaqQz+87wycj/FFZQ/NbllGFyZdZjlB2IxTLD+knz
a9XASglGicBICMIHHNzMlmqcBzU7Zhhxh1/Mv/a0MapfCBG3ykzH4+CpF1UNxW7WuCBl2IV63T91
9dS9VPSYdcNJH7V2MkDMxqcM8hLtQ9+HCQenvJ+JCSUYk1MmUf6oIcCv3RCqbAZ4hX1Mz3+zoKT6
mcqREQIX3aZCJMnOXrWPfepGaJO585dA2jc5Jx/hF3SbJqzCp8ECiO2hHUD4GpqIMFr91DiFUUFL
aWZm4nyitXHPh5SB8D2N8YA+wSPIPOpPKOGyleP4zyISch04mntnJk75gu1bbhIgwbkkxFB5x2Re
+CLzjs20hVLCIGJs4IOdyQBEaZWPcJlycVIplUiEdO0m2tkuKs1rYBEO4ajEOoiUiLgq0cSm7N2A
9nr7oWxm46IqjRcrrz7LuRsq4+zd0H4Xul78zHzW9YT79b6osWunDgDxxcoyufp0c8mfOVlfQ6fS
cxJG6bnRU6IkVYiSf9DUKaTt+ncRhbnKMt04kC2KFiMpKYH9TvlHw+qyDUoorh6wl4EffJeSFBKX
BKQ7X2nBPmsQhdfxBK7OasV5WWSofU6EZazcJNSAGintIucl01q4/9kvs9OjE+bPf5bO5UfhNXm9
AdPjbzqBqmGiBXNi4PXO1bxrUjs40nHA2jWjPs+GCGCfey3j7sbCETXnoFViwigltsRGD8gMWZaY
2wHRSQdDIIbTeSpERtLzSEjLMJRNtUp7dzp5UXGoEznc0XHJkINizAW/k6wITWVKKc3QW7MV12HY
eUS/eMnTsjge2BItogAEl3XvN5a7GQX1GGniqyhu1c0lL2aHIzzaVCNeOZqNxc2LfR/dGYXRfKRE
OzHBoH+QVNK+JdYNaD+Ks2DnOVbz6FiZv63J7LyMXQ+JBEbtobJWwmJ0RnUntlYaOW+TOVww0k+6
+5gTWvpMa3KDUD5+1TytIGDO1s72EMSvCIs+6Vga98ubVd/fs70eH4wJHT6al3bVMSODv8FiWyVp
y1kYaseWYLnDYED6zHL3mtMQWWOBVjv6RO61Ue+M37o74Tr+uzy2xJt8TCqIj7LXsEPXU/xhst3h
R2jmV5xzdD+z/nE5Xwuj2I1t5O775U9Nwy4Hy+tByGdm6aAGXgLWVdo2/7z0zK2vVHLu5lj2jIDj
dTQ6szwuGS8JnXKgq8adW7XjJWaOeVnOi2Jotiovy800VN5z4QS3HqTClXu4fHZnS4xN2Pqp1+WT
FjnttgaUw7m4j++NL/7X8l0TwFtGrW5ufiLYBIVgYaREdlwW1qeX0yqwW2SeMEFXGkKrD9C7ztqh
A34qUDIeMPYUNIurltHXGF61sQE70wLps10H1fCohyS91ONOBU3y7EcwbWaTgesZxkU2zSuBYtkz
5tPsmYTytT9F9m1MMvuAVlytGfW+px5w1BJK08vcIlemO74RAOTvCtR57hQEZxoGw7qZmXNcHTEC
eNc/hwkpZuwfkk0i/ZDRERbFDB3kbjmsJvVea4NxX2p2vKX2oKvb5O2ZjVaBuAqLu2mRxkiuo3Zd
Fp2/BFQVAjqkjuHKTz4J5hZ/uFqf/HZ0D/Fs62KEmV51v3W2qp7QJNEtuS7nllcO4uS7yi3+/F/n
64opGdiMYAsPKjn2ZFw+1kaNha9U7Tdmrq/Et/Qnm/HkIaoHCG/w2uuwoy3vT9XZantj042F98W8
w4+C4Gf0lM+9SliXSVg9ub5htPHCLvixxy3/y/KbTuBIRz6coxlxiTmzH8fMjfQWoRDUfWB2y9Fy
fvD9+zZsKNEnLCuJ6tQecv2wQ0VrrfU0TW9wlhBUBEMB0Kl6dgFUyGbfU/w8VnMiiUGLZ2vfsobg
Jr8e+/cyHB8pY+QtzIX/EAbqnUdJfETB7Kxo10koaoF3STUeY1E1WBsxHy5vpI2mY0Swyg0SDQSl
2e/CIrdnOeizCd2ERXs9ywWd+GoKVjgYtoNuVz880atVIVvrJYT0idFBwfqqyl/xDJwDGFoc44Dm
0N9Dmm1ETcW7tkRRx7WWfVYZ4Q4lRIerMzX5Q1BSeS1vKBmqNRCf9NL3bvs4BfYbLBPn1AbdCBeJ
6JhlIemWcAjQHbt/z+V8Ev6+q82FUp0rZ8f4Gj1n1JnPDMe1TP9d4TqefWLls+O9SFTUqwCRFia5
xB7QjVUI3CzDuuE2ttlWvcAII09nnEiR9ct/FobI0d4A+7IOFXDanC4T/VDcLUHv/QltE+8bCBOh
u09Nn5XXzgE/WfE9vFeECIPOCjxAeHhlGONumxhSkKUxdGgxOTd1+cET334kyynbDhlSjOVwWeih
rCgUgxuVJxWq7pn7mVi5Xt5czrVyfPK7cN5NF9FGqWjaqS4jtGl8LFxR39y6rG+1QBdj6l/VfGY5
rUg73icyj1c0Yh5pAFsvtPWLa9sPzwog3stQUSbADn5d3kPyycNgbN+Xozgcm3tVD58jSJGtI0Wy
dXS9P9aurPcEHrzn3uBcgIKhZbPZAMjxK0lddansIkb1njPisfv0iL0KeAoAQxJhp+RX15A3D/TN
L/FzMBc9Ssy3Oy7VbtU17jcSheE+5xbzWnf2SVVFcVuOCkyGrpzlxH2D2s8GoaaZuU36quIZ7k7a
IS89MtrmxdB0k12xT/nST5IpY3TjuShfOi/IrrbRvZSF7r4UuujvS8Y7hEO5LzOlcQ5WgfAzEqfD
Y6fsTv4s5F5e/T3pz5puiQSSqTCZtpAuPbVZTtqM6zcj4+i1CRzzLMC/QRDrjnxKFl0h5zBPAHUN
hNooYUy7AKD/tjbb7NmtpHaGKfMt+zx/jhM3Q3D/u5XKfFwO+qCa6cQ0rWGtJYdciebWG/aGpIZi
rdmJ91iw27pJ53s5QF72roVKoD0OM2vughunPCjuVGGH10Rvw6trR9j6FaplPI7ecUSzftQ14azj
jBTaCAPoeUAJciYHuNg7RfmzHC3nO8CD61GneZo0NAXdaJzuUgNrAvAQ7bqcowOtXXU6HOw/qnpP
kDuptmlY2psmFzs5030yZP3u2o0yMo4zHvsr2xtgzLT8T8bq3Cs5nPQmsK/LUtOxO0uMm2ZW2dDF
EkQhPiqOzBvSI0ae6tZMOfP6FHVm495sZbs3ypjoWOgonxoYfTzkfDgBueM0syvCP9llhUrCY591
0uZlOemU2RVyQnbnJ3m/rlXb/+jVBemb+vY7JAmtzuOh7Prs4kFu3tCS2ug4B82SGdKo3Smuls9Y
1sQq4y7YL4fNm7Ti9BMLyoopCNz2MdD3SGCClWky1u/ECOMMAPeL1yETMaTKCEAV4zGuzW4/DFWy
wzSZr38PWdHTvWxgzA6YwJhx48tlN7cscCnro5tbQK5xz9XMAiQmVc+1wQMcJ4S/r1K2lzCu33oF
w98r03ErC/wtdo26BPAY06J5qazyn1czU14TAYZtRNO7ckzk0ck08DtwRhm66/GmieOvgFG3GZGP
sCCxmP6sLDAoF9oJzSYFZGjYXfTLN9RuioH2wcn9suU4POP4v++hAeO0QvmzvKrq5tsjD3nVFIi0
l6Wmv3yveQJjQxSiZf8v55fDqBXv0wiRsAiRsTCfOyO2bZy1HBy8dyajTIAF17Lo1qOI80+Me9Ou
VwSlNqGdfrKzow/72dLF2GsujuOmE9VLPzZfALP8V3t6TNp2vAAuJeVZI3omcWO+tdFO76P/fDXo
wsQdkbpHL6aVifZtOw1R9UFPH3Kqr/CkzcHPxpzybHwow9LIS0JCh3wAB0Hf0i3uOg/CQFcep4pp
E3Tt5jho2fCOxAJ2Tv/AkDBZGSi3X0WhPoMokM8206ydHoIxCqSa1SpFqP99fNbSii6t/NJQlqOK
tvZtXjX3LvOZ1ZhV2kvYeRvTKOv3skCWo8kX9IHyFOZGdV4WZiXV2fDqepOQRcLj7/+8UaCBaYBh
cmxHOAixdZSET6jk0VUw0ZJSDnvgPcmuJ+hl109VdtcaIFWJiFhgS7A8+U2dIy82zssrXaxDZ1Ln
mqt/1wROiAGMjaJT0GdH5s0ccUYrLuf+XQILH1/eukfbnFACoK7dZUaDgSrOEdcDhCvuTGiQ3Ai7
4ZYHjE09evDrLCxe0IJSk8zRU/UcQlUOr/EcSpUu+VRjK+3jvwsBNs6xmSOtuiXciopl48yBVyjS
1TPGIYaHcxwWftPquZojsiRZWWoOzcoxdNrzIMwZuo96TMLzcjT6wIcQ0jwhPpwel1NeMvMlICwQ
JMcQcY7rggtyt/C17Rm3DY+w2/DkKgkLMjKQ1Cx+g2wP+cefaM7+GiJ2GKVBRBh3oFU6h4ZBcqS8
H5Ntoxsx/BOixZg9+0eCpvHDzsFj8aQzJEAoczVVMxwSS7P2eWk+x3NkWbqoSuYYMwxAJAjMh86c
efb3jf889CmGN3D4ivViCOwmotISMtOMmvA0NkexY3RXx9KQAEY1uiWOwnlZXpneG79cda/p05cj
XNIliPc8k9FmnQvgf+fl0GPPv24YNW7dJeVtJO8tQxO9426pdtkcBgcpTH3jdJ5/hz91RslmzNFx
tMbtcxwQJ8duRBEQTMScIGvOW1Ln4p2zpNDV5NEVCFLItxudHRl/am2FafJN2vGhcGc2DjXUvgw9
uYeoMbyaYXly5i/AlZSvi6qz7wHAisvkKXNd2hNvzMmGjbWrPJ1n3tzLaOZeRolx/GQlNJEAJ453
VUsDDG80OSBj2xzhxw1PYoI+kAX4U7kZNeuSsOVt1rrdKcSW/HchDxA5omhxlfzXN8qkbE7hdSpF
+9IFKU2lDhJwE+YH5laIXiyLWZKTF4+RCOO16HttBSk92k5dws8s8B79pHXXTtZiNciq1xyh0KGH
+HDOGys+G4oJj0gVvS9ChXXbi3fKRXS4HC6LwYPqrosTtMU0GlZUA4CoYx26LerfFjup4dfkzA2K
0YnPBMrgt0NmAyKDKe9O7eQDhqc1tU7MKjfWtmjHo1b2IDaXl8vipfWwo7ot+TNJt3VdIwaDCWuT
7Olf+VSFpIkn2ZsR0w2283Fng5vfIL20nyLPth5IKpIBAcjKfloWfSAVGTZtv0NWPa6CRAT1NtSh
0TU5M0w6KTQoGvewmK/Bt11Ib7HQYHruPd0BoJpFchTSX8UodO7onHunPgVbGZB6BNsjDVeSsIZG
3BoCUeGK0VDSSmauMdDpQxMlm5JOT2E7DltuFHKkKYQPiQFdNo4ByDTMhhMygV6jWrd2tgI2Tbyx
+wpDBukDvnvm69uW4L19WuT9E38P1DFUab8yYGFAUPIvEbaAXp1kAO3fZ6cI78muLJzuNWnrFwKG
+1+uLO+RI/RnZgzf3fyYhWcEgzzV38C3I550C3OrWhs9Vd64R1XK+K7z4gMSSQJXAhMhQ4UD0558
DgHa17OGGCRomo9HkPU93UItJ38iQpaOPHhvdZm9ok2fHWtlDkdVkYtkICkZnNp+o1TUUDA047Yq
0dTb7KBWcQxxTSmQp2Maxee2kj+tDkdosgzGj6ov93U+m4YSO9lOiOv2uoD0wrhC30qJijpHUbuf
JuhJwF46Irz0FxFOPO/mkfK/y4BNYRWcw5l8Tb+jftCSpn4AMolmv33KpGbVe6LZPIJHUYaMnrPO
gyz9seV6yGLzpwgdRNyMKq/EzFQnGwzTtmMCwtzT2Nt21z4six8xAXFLfn36rJRfzgHv9ElIQ9Ez
f1mzSOGr1gVuHDEUEbN4PuzHOxMP0mHUQqRiuVljpo0Q1Ngp0SvpSzBGAf7k98jTxt9mb/2ulIjf
rAG/aAS05qE3fHaiLuiYKM0dIk5J33DDP/FQ0QYzojc7Ex5jRPuYKx9PrKbTDHK/i7bv3nKRlSfN
7+lCgX33SgXUFXEzBCdXx/QwHcFwQQJK9fbmh52zNopRvGlK/A5H2CD4P7BDYyXFXaeFR5WY9K9m
S8Sy6Bgk0g6nhDmp7sEiFGBLMeuthNbkd46RnKXfJg+4p5IHT7nPBPPh1SrwBqSdlrxqCZDV1Mv0
k+7zrBcz7qacCfnMU9yjlVC2WF5wKXXRbHIdBonTts1DrsdgGwznCRz3r1CM/lPbRkfHgZIA6DZY
FXT/VuSNIEmOAHfiyefeXMbrQrfW+eQYq5JsunXDhbzIuGshgGMlzE8sartV5+re3jXuhaZj2Y7M
m6+GcwvC42Dm9UMF1XCVFvH4VFjlKQmFDbVFw2Js+l/N5DQwZmwTw+GlHSgYCnaPwmxf/QQhHLmD
h1QBlDHTEICK4m6xcojlOHFLfyscpVYO6WubziCftYdzvUr6Bga8yL8JfHtuDNhauKnzrZZY6lS0
ZDUIvYgfYVOt7cy1L6CoKwJprgw5cqKy0wfuNv4ht2t1i53iXut0eEJKXzsaYlgS58y1OdbOnY+c
kL5WGDFrwpVdlM1R92qsC6n4IjGpWOtY1PBhaxKIv29Dq4X/sRyOFTbV2orfMfmHVNIJmRFSjQ9O
wggKYDcZdr3zZsYyRfq+oo4GE9vk1r2XP2XO4B7Af2MeDXK+kZpsIE3hjGyFg9se293JbjwDiLIH
9p8rH37VONyCIr7VjWRulcp6E5lIOqB3AtDp9mOWTcSLZeM5LabhPI1ZdCBH/LScAqSPrzIOUDR2
ziYpIv++ijL7gVRAdMHu9DzETXUJksZBJTjEGz/R39zOOwCvhbNUFw3hR+ytF1FjMjSQXnvXPFKQ
Vq9TEP8yZd2QAqc6+sfGNk1H+mOWSgk/YxvQNrZePYCt4XtR8T7QUMs6QWdubBk0W5fP0l6PjCsB
iW+NZo6Phe950WpowQ90Wny/LDmxacewcd8KS619bolvrjMUFK2lvnWtSn16UFIzZUWvtWEWR4dO
Blp2zqd+cKk0Szv2mlGuA4axW08b0lsfTdm2Te341vv4jD2rDG+5Qx3djlgtAgnhLh3htnpwbEAR
AHntkxmt0uBCTCzyg2yZ918mAvyO21YUBcQKJQ7Vaxvq7XoYA+BdrnMYYkG6VPWrQ6ZxY7pyiCot
ZzvolwjLirlDJx/zoTmPDKuuFQ/ip6ngc6Ncszkth42rauxmPJcErs+COqV/c5kBnJd3VZYWhwpe
BBSoFdl2+TGdu1VDj2IH3jwMWLsor0RaEukgzBrNev/pej3eAleBVnKBIBG+dhegl73rIi+6IRzk
3yi89CA66R4zgdM47fNgNeCNE8L3fgjxhe8up/E6uI1cN72sackn4VorhEO3BLJ0GOvRTlfFuprH
QjVx2VubMHsEK7n9UyiedXmyDytVbmOh4TNJZv66IgQhGYHGpYnFPZBCdltRe9/100id0Jr2FpeV
d3AQzWLNLZKPUJc/mEPNYRh+3TVCBhurzL27DvTbI87XH6xNqyVwutbK7JDZoApparfPKcKXK6qy
e8S53TN5lRZqRAJJQ/zSuTmu09l8tSz8hiBmSIimmTZOByl69KeBHb0JycCF8ExzT941NuzY0RlA
A/it9dJ772sS8kweY69ErWfrDJb5S1YaPGxL2tgZWFol/BeyCqrfIDz2ddMbn0LXnPWfrjOLezbg
7YXPnrZ2dbCPkmy8ES8BxXw4HsrWL59jLd02QBjJQuzkodAcmFP+axO6bbwKrDs952mwImlu49mj
+8OsfxXMIvwuH94bVRibqbAhRMd6jmZNK3YZPaaNctJ2JwZTXbQurC/Lq87B1uBG8cGEMuBKoTF4
zhN8i36IP4ClHWjFZl3mkjjBRYDyc62NgJNyRaL6CqCJc68zU9yiFh+3aHDFK0rQialrs25MGrTc
4Hb0f/NBaWcX/M0mLa107/C03jmxPp06zwJhNZgXaGSMmJ3OcE+hbPKNG2T1pvD06hZ7tEtkXEyr
rqsqnDuca+mQk1hP9NFyrtfi8sgzbFgNXA4PTqTIwqG38wmoTaKmtvDZ9GH2AJedMfb8Rs3wauWU
prgPSse4w1R3CQj5fBTxRyv68jZVX0QdWidi38W5ybXpXDXatuzseFNicSrshBC2yjqKCTfNGjXM
l2XXh5FIo4ck6UhFt/1wF3aioFSYssPoTMd8n+RN8FWn9HXnDRRd2Ktjl8MVY9ehdmhRo3iiTz2/
0lOjvqtT+dUqx3mo5yXl57XDMwMixeSnuZI+gAo97Z+WdxGwOw9/vzjcIwbOHzSRxhcHhM5aL9RF
tvAaPQDYRLMkHR2HceIBQ1vPqvo7r2fAXQjTOUaw6KsZ/Gzg5d74tENOMB+vJfunx9n0zp6NfCmF
0PM97icqbkczt11VfI+wCzc6cUsG7H279g8i0qy3OqsyontwBUalSh+G1vW2uCTtk5bb9ml5tSwi
aj7Z5vFQwlv2ZFou8H9PwcnJ+/c4CrT1xG9gH1QRe7Suyrd8LbG1PiYrjwGCMTT+LU9zf89o/jny
NbkvlPtJ/juzjqIvrwb9JLZczrqyzsS/VM8F5sVnuiNfUVK5e5dAhlWuazH+PQWCAvgCFU044YrF
0ueH6itymJ/TNbYfukq6+9wVuOuitPwc/XbFi+zdIWB0hSuNtC08fadsVCGRe82Jonv4u5RlMJ6a
dpQHejnr5XzqNbSMW6q45HtIYucAU+NrUPLqF1X1UTuojwu7fEoC7ARqbCC8GTYAsP9g70ya41bS
K/pfvMcLJIDEsPCm5plVxUnUBkGJFGYgMQ+/3gdUt9/rjrAdvfDCEe6IxmORkjhhyPzuved6wP2U
MydbrXYpDbAEeF/kz7qa9EM9NycHBZONwZtu0XwA6RNzcbCW/nqLDtlyOVE7ODk888smIzhSweYH
IffBBOJBJR3NeAHfvstVxka3tL+HTqOxiYc2qgy85iBaHkrbc9YmdVkrW8/DgJ4cwBY5I1hHm/ty
qbc5unQ/Hw1ZGDvcAphZ/evU6gAgQp2A1xWotBbxTmPpZIH7i5/z0TXsh2Kwq33jJuPRaOh17sy0
OnTh8CYJNbzhP7AJx1iYb5neUdTnhA9R7xDjpephEUK4fR5s0HRT12absdfnl5mxLTQfxtH8UTqU
d/VIaCmPjGyDI6R4dtKsQrunB6OLqqWXj/3CRwa8eKBdn2pypsop9G90B56GjDlD3M30ksZuESmV
uxdZqB192/TJ97UU8UY2nzjMAePN3BapYsK/Q8ncNAuISND7tnOlTHDMMIbymqDfVHjRj7MtvNIq
QcSAFpKiiDw8oZpGzZKTbULPl49hRfoJOKq3mNeaS5xJ3toGB/xg5S7b8Cb3zqposnVqapy388Cu
kaTbiwrW0tdLblT6PVdttPS0ku2Fg7ReAdcECPLsO+l7DxC06IJp6YksPwSxnx16vlyGcCvPU8bZ
SJLy7nY+J6nzxkwyOtf2JLaEDJBBiF4Z4wDGh53atrOp+M0nnPdfq6WQO3U9uvrZL/xiJ0F9Lbp5
YttTdOcEgvIGFrWVLfk8quU707D0xDURzT7u8EK7erFT4s1p4NPAYTSJd/Ek8Kq+OmqhTd3z1DJV
Y978oFudWCPC7PAPec8QpHaWpckboYVxR2yoX6gAUmZWd7CKxnbkGUJYKYrwnxEh36VBhGmNcEB4
VCYcvGlQezMw9Q3B1drtGQb0RBEkuvjl65ADxWS9wDI2rjObE4W5vosXGByfs3bqmv5narHepDS+
48iJ9wMJoaJMTqOvc1uek4nTnFHU6+iRUgZn5Q3Gaznm1rNd8rQytezNbPhh6gWb8Iht30UE94GK
r4evQxc1v1roULd+V4EI/BShw9w46ownVeN/V5P0OCtDzA5mqpY27UJ4beyzyIO/HbwOP7FGypjR
2BpKWE9qMPFPmRi+ma0ugfz21s0VUCuVn/7vGGy3n8XlPfus/xnO/g/E9/8j9HZQwrpjzb7X/5rA
cQzfk/e6/mcEx9//4m+PrSf+8CwEWgnN6MtJi233t8nWdf5wwWh4FjGx2Uc7wzn+juCQf/DawAtk
Q1Y34HP81WRrwOXA/igpOhUEYv4Vk62QLp//ryZbg2+U+YZugGLgH4br/o8mWwvZF0KoHREE0nGo
OBCkHcIDK7dvjIVO/neFPhatsA0E168Dm2t5ke57whaO9jHo3jCJQLUHCVJMNgzpD4mUkXeR8xl3
w8HoHwinZ0eAa/5WoxVKjnW8Dma0WlYE8KbSymTFhoNk4UaMuQE/tEf6xyzEb1/jgaxX/lyuzZtm
Re1Uwe64093vcFkBmMZuGK+1DvyGFffWQ6QaiMKGlc2C9V7AdX4ISmW/IMaXvoTxR9LmHpjqYA9t
Q/Hv0C4p+YsfGOPE/OXk2eBXtk8T7MVRp1es6PrjpMrh5IRiR4gQhIZv90d3bKKlIdgvswsCdGji
W+Qk4IsYcqbKQQnYiEUcmopP1eo45CuRsX/DJ4sgaGTxLcXJCA4q1/eTJ4iho7yu3ZmVihV7KaDK
o0TzalJZ8PD1FkgMd5EN3bShnymwFlJjRyQBb3ptJsCCZYx0YayAKpiTwvl8iCt0e7eOehhBamAi
HCMM9FO4Y96BKh5SdRoPo1q7jJ+WkbDjTRPqw7XNtOHaTVV4gBL48+vVn++nLWwdEAw///l+kLbe
MqGjlsLbWC4KbMqPY0ocgVv+U9fXHnMV3iVt0rqTUT94I/XMAWM+CldQDEkXDT+nvFgBeyBLlFDZ
lgbKWPRcZpdYi/urcMvPGGb7ZA2s3jloDqeVbwcD3lavurdFtoBqGH6QJcQOYVMfVkexdtC5gS6r
SpmPYK2KVVWG+sZ2EHxQGEpinHqEZcZJNnQJbht2mYeyZpxS+7RV+V6kHQGK/HBYrD1+HUg59awo
Q0bA8/uSwm1OJhaIr1eR6QaPjAFIfpm2sU/ml3apuafCZb0y//lR886WjFzKG0336BBLP/aZST1x
OCWnMEaTbqR+ckRqP02GI5cybY1dEEv5ZPj0sJXCp+l3/qg2Vube6/V8+fVRPHMwIqjjpY9hhNE2
FfvYbo0VIjHyeUdbxDbOTJJctXOYCKavhAbEt1VduM3l1G6S2tdeiUKyVM31z5hylkOXTt0e357Y
1rVGS1XWoPtKVGxUvG23comKfAxewJOfidRVUgbN8g+iNttHzk7XDjeZrCBlW15NuabrgXMo/Kuj
xS08gwoqIgHagxaHJXI2h6A32aUzuCwPXx/BwvNFZharYfaARbMHDGRViPWj/MUG3VjZslJPrQby
rAWc0sPXIdlSFAQluTSL6BDDAAhDDFiJ/NSQL2K6o/XmyfLnAc4YPvEDpeZvEOOaUb+GsTV78CIJ
MSKUz3HdzwoLazclm/Yjju7gCQBVGIyaIzzhD7UEqO/o3bLuMu/eCbw2LH4/qobCiSrQp9M4pmdu
bPld81myk49dZnVib4cpyiiEcndxjMg2AJ845rrcG2rC6DwfUAGBlgXmgJiF27/zsbEybskVCVHn
l+VgEdQ0iJFwyj4985cnHpHyD77ZDftpZFu5SEUUnr8OcHL0Q1O6O20yplcrEeayAtp90FM1vSbg
Fx3oL7hhRYunkT1OHbr3Wc+krqBk3eGymDL07BIQjl/V9PK+TU2/t8oi+LSq5MX0cuuFKsZx7Qwl
c2tvUGyUe/0QzYcUQtjf3grk317qOd3QuRavvMzBnGDJ/k45EBsL0X7njqJf4jKqN66EAgehOd7J
PnKXM5cA6kW77XqcjaWpvvUVesyIL2RLNPkhsZhz6CXEYd9jWzsNKxOA2UJoySVkG+IvSwdIj11H
9UKO5l7BgV+FsZWsHIzuemhSl5r8QLuGwhSXLvvHRUTh4MJOVITTwLpaaF8rtNUHHwTzMuOSMPLP
xM5vWWn4W4hDewbCL75fkT9LcB6l1ktVG/DiJSWDmbYvSqYuSdN+YyN4KcFHXAhFlyxnwdWPecgX
U4tsbYFxy/EltmZZbrwwptuAtgZ6GGnwrSgBqTEBrQezgyFAUX0ZNlQCtQnj4WxAXoyeYhOfgFZM
cGeYqAzUCC3jtHBXii0K6ADlUTsPLXgNLh5q8ph8WBRTHnuVNlTvgd8s0mpZTnpNY6of7kRgbPGn
5HrOXIkmsUWqOrUaXDcHT2mBSc8N/Kt5eqLOkDx5az5zb3MOhVcDXQlE9uI24DeD8d4Kbn5ZmTpL
9s7awdfQqYsZkWNzaaYlJe9FvkuYia/CLgHDUMZXLIT+xub+kkXhDqs9xPNouIZjmh0Mt4criwPf
JHV0VnbU7gWpNB1j4NLSvxcY4p8qbg8LzzE55XIo260nCMGmKt8zjEqgO1S4/CLKatz+DDjlB0/W
9BaM2zH4NAYfpTCqt1isorVPLym3r3rV9W1EpQu7bRd1m4fiXChTTvfa770FVNVy4dtus8w8nrz6
YNxgCCCdjADHWwezihsAki9H75sxOWqpjChfZ7n4bBpnXEEePNWmd+t0KDIlYtu6htjoskw6tAPm
nqI8NBpl10PvpqesZ1hX40qMAHaT2V8n2WzONwtKBPxQW1tJ9hmXtBJ4E36dur1AAFKHDB7LusUh
R9WMImyQfdLZQY1FHgcreoFdpGrG8bmYkdf6vh9KsZLyzq5YL7FgYUtolm1Qkvg0UVr16m652btG
EcgqEdOGvCNs7N5vzqLax3VR7Qyf59wiHCoMhhS8NAW5JMqmkoXCWHboWo+N23zZuJH6xTD+xQhh
xugt0y3B4I5mSxf+JzXXLoCxPAoJIEw2vhh+GJXPiqiQ6YjleBcx83mr06FiRAk5ouIGKXi0awA/
/GLOHivC9lrPJpNE02L0KSHgVrwrLN6lyaHgBEoWMUyKFQTXeoWyIY8wVIhmTWUVreEvgjcl94np
iOlu3mfX1mTUVIwQSFRmnQDckiGffwxxbTAeYwuN8jVFcxWOu+g9VmvSxCpAeyYnRZgIZMi02kkL
r8JQZQBn/AH7AB6l2YKRGRD/p2la4zDsbhQwr7TmGhVasNeayFyOKZ0EFGTQIFn5OFKICQVOXay4
5ROi1jAZmkX2K3Tj/EC2PWHEcXMz/DRdHppb0/MxJSYTm24/2nTiPdPd/BmaKikV0znpY+hh/Yf4
4ZPRRdwvTmXRYGOjMh3U16LQzK0YrLvAkErXB5HNqhQI5RZcjC78MDO1HGfm0TS4xt7UPbozUutQ
xRX3L5dKlz5guNiTQjFM80lDXEBQZfjQCHltFDwHWYnvgs3IYmD3j21vS2bKX4E3x9ZAWIjJENOv
socnxndrbzoWllYDPtYX4bPWaKuqMTzqXd0YsRIi8aBKtLyoZIhTeatYBw5VVMkuVEG/NLj3rmMP
tEqm1xUAzx8NA6RdYUL2J3tuLVQU5nR6V3sPgvYMo2A7o/x9KzB2R1N0Qe67i8QRm4l+Gto+x1UH
HHANAIvbgmD6lAQ+UoAxjYuwV+cA2jWT97Ec/W+GSMedawFQSj77NHNPVKGifZVtgtg5v1nUD2V0
iSA5P7I2Sp+U1ROh9XCe6MHZct+/8EU4gg4NDqqr7uHaN8Nq3MqZihSHGfW+uklHI7Z8Kx9beq/Y
PBnzW3++dBNf31Hb90pgrlyx4LOvMUPHzWBE5imTDq7GUmZ7OsWysx7CoI2iprkxhqCugtTJCYQB
qN/G3hQ4lr+Zfg2guEYT/nqZ+PiTEzFaeJEFJR+5lV+C7q2jkPIMTUNuvGrrsCm6pU6i3UoBu0O0
/a5JrPFWjPEIE8vol51U1yjUUxT3AMaAXhYr2VaPVQs3tgRruNCgrm8yM5JExiRQjvmQTpa1d2hZ
rVJ+NmVGU3JP2dey8OIKXFOH3BB3+9Gf1FlQ6LDx/fTDtBT1wZmqeRgE9dFPeevrZVTE564U6ppS
WMW42MTGE8ZAZNUJood+yGUoWIvyVuyqGeTiTBCaiRtm0GLQqAzEXjOgY6qRFDd4MlhkVZXDMeGQ
ci9fwg+qVoUfWYe8gXgsqENi26eHe5Km7ZpeevJ2anw2jcTbubmiM4m5003zTLV3owB5D6h8WGMA
/ioizgY7PZVe+QNJz7v4YmNUg/09krRXxhG/zJCV0bPO+FdX2vgetHNOXIzuOaEe8KEHVLRwNC+n
yNtkccyChltkTd3HqFLIQaQpIkPtSnPsD3mSuJu49MK9HIgLxFO2HZsgvHgqaCCum81NNgNPYrv7
/a5ADMEGCStf+HXcQCwagkdc4d0SQi2Ln7KEQ61hYvDrh9aqzSv3cuOGVg7FN6UubP7Q1yFwkxhB
zVslSTIcPUCzR20+QJ3ty/CjCNro9HUYGjM6YZuiK/PP19DFed1U5LJMUx6+/szXR0M/pZ3pz7+d
Mp9ZjEbl7XDeQLW1PWNJRCtYOxn8Z0Hv0c0z0mNCYOgktOGN8FtCGiq2131q+U+46fOFqsv0bnru
z36gL5UVIsYEEiAXq5eviCz+Ce6MsWY0CS2y7qHHdwwPBhoPOrjXQEUsqHbQgnxgz55g91tbiGlF
Lmx8pY2x7yoNQVV52z4cATRF/MuROUC/1rJtYAPMwW+ffHecb6kQwYrIUcoNBh6YHdfySuGIhiDa
WFwMKt8wKa4PKpLeQ5X1ZAht09k0hiPAnzG9eXDtG3NMUJotZJZmEgmbKyR/XQL/WqbFa5hr+DDA
kJ+DkAIs9oQMab9e90m+pUBlacUTOxEJTOGc6JspLGkNKQfh0xM24CkNCjDKMPGwwVrjCoG+2WUj
um3Mt7sCMZXcgFujG2kEPhscp1Fdaq9olMm2BIRSN05xAh6ur13piBuWd7IHzPZHeCE/GyJn7Dur
12EQ3abwCmsdASRcDJVDmLhO9DcjT445Zu0nV6/HE4nbZsn8XLxVCSiUrN36AZhUTGbeY9e01oZb
mVwpgh4PQTJqJzMcZt8xlWeBHubX0Q+eIeIEB3eOl2Ft0wGRQCWL53jZ14G24OwhSwwQq1W3DeOC
snEJRYG7urAsY9uCi1w1Vr5XODx+1BU+YnRyiScv0Zjn4Htyy6Al+sp2JeP5s4r6sX41WVWSM/If
5RR5t8gqzq1FxJM1mNqO/LZOGRO83weLMMpqQFRZlyEUC5tnkhEaT3r7K6cKcVMJUT9rpm/gD/5w
CsdYa6ISNzOLPjRsQGy9nPD0dYhRjRYaxLODH5MLk/lEBj5aWn4XPTPuvyuiyUfcauDVv+RgP9up
Ga6du7r5ovziCWKZCqfyZiaCARVEOn5lk32J2VPr/AYXEGb1ja9V40Zpnf3Myvu1tu9j26Yv6KFX
eJPdXbX5sIpVlR3iXDsyiVMb1n/qqejB8pGX+U6+lSez7xM0sZm+jEa001rPOvjk7X4fojKTv9/K
ofewt8ZG6RSRwKTEUGrhQjJdyxYhAwzpw2TBW4l8jCus9J6FJen4ZVa6q/IpXDR9RBV7Css+xQp2
9zvaAFyN4oj4IGl1eweIRSNcmagTpd1kLQOsITSrTLnNblQNTbnrRHB2ReWvmYYVT4Zku4fqYJ9r
re5fow+84dYrunK5dZqaZl0PCBvztWCr6021SLTUveom2HX8+QvIHrQ9YtTkku/sV9sGmhKXY/tT
b/1tl3hM5pROF1/cnbSaQWA6GnTCxhiPS6FFoB47nVQYsX6im9FrPBRbp/TiRwe38qZjC7GWiM5C
f8KMrz+VbncvCfNduAf6pySbgBwU7g93EPVTVwUZ8GNk2TzSYdu35feqSS9t0oxvsOM+IflXnf1R
leOi1+r2hbwz8LmU/bPu1d+r3sOEDlvhTnrCp9flwYwKseNUtF68KkBANI5TLI552YXPTkzpNQZK
qOWNNtxV5rlrMLWs/cYJ4RvP5d3o6ouVTh8an3qNlbM/pR3fqRPhBrD1MXmI7K1uk4p33Dea1yB3
ZX287Zsr6Yhu20qaeerU6q9fB60r7pSysQFjwrYllF+9YijcqdbdmnwDMtMyPqGvba2iDvfW0PzC
8Nnvm0YXRB/t5ruPY7Uu+vSbmeYffQKNCQNZdC1V4hOdmoq7V3iPUx55p7qrsrWmIrERbs8IuTXZ
Y4EZ3uLSL1dqmPBR5Kx+sUL49wYLETvPbqn4jR8mn4ib0EdnEeQhiX3J7pBhIs6xqeHELBQsPdwb
Rh4cE7+rt0Yboq91Y/NtNOJPo/eTnT4VczdjCyCYEo/XOpKLEIPdcnL65iy7zkF7Egks1SK4kT54
KkXyEUDJeQJ8X+t0TDtYkOgjGrQ12bFgMzq9ceoZW2P+ntkQxU98s3TaIQDuCzPbWS2D9VbL0nWC
dLt09FbcoJXuM9rfD/nsunTKIDj3tl4tg8FmsDm/ZHG6YQHiIu7iMEik4mqbQa1VEtirECTR0kVN
BBIXvOaywjoU85OO6zXJrHar0QSHsD0GW0pp+2Nq0+MSMHijNzToj18Hq2BPG/hz9aCdmbvO8MaX
Wm93WTwB23eHEndr0sK/pZdBD6WAO+c6GxyKN7gL2cakDOOldmlP7T3H2bmjkVwQ/NWiUXidcBs+
8Zi2ZmGZEuxAhN+cBlaRb4pHvR7e7dqCAtxI+5IJTmvmBxO/QQrQrdbtICOAWWLE+97ZqvghO6Q/
UafZNqnM5o71vLlndsuzCIixqWyww3nWbOY+cToQwpaEeR59kuoErhU+yoC579fyVyjGbknYnTD1
bPvadT9ytGkj2ZRG4J2D2mguphm04NrKkOKHDI1ahBfciPFjZ8TOhSl2jTSba9/iRJtWctscjals
dkETVM9FVKZrLpVoi3O9OjQ5cZSYfOSNlt6tFObeD8MX7jbuNVcDsoMRDJTtAdpTob8CPbR+a0Mz
+dlj5Bhchqs0umzMqH1T08hnhRSFPWKA3syDuaE1xC3XSZg7b6Uhd9QaNNngtouANfiOYP87d30L
92y/ZmhmX1KdeYgVuN3aalR/oTMrpwCDq+v3ywLHYO5NlPPO0cU8ASYZx2+e3zCcmC3tfx48Jb+N
QYub3eDSLqwJOGNgHSFiaySDFghGXBpEjt4mtoU1NJIHVfF7mqR6atKweuCZZz8LV792ysrAM/cA
4WLQJLgCb6yO5T6ghiHaCsXv1Y4Mfd2XFZw7U0sSxOn3AqzSqqIo9VbTaX7oW4uJ5JgEz5Ej35op
Ez9j333sAJW9YKt6s1J2/q3XTo9Ihdz9o8T42bAV5pwtfpW1TiFE4b+WGsg1u4qvPlxcSCmT95B0
yqdSyHF3UUoY/ut9X4eS8fDZ0ScmFuNMy8qD5nniglhhn6PZtZvq577F1MkuKNxi+I2eh7cAkNsl
dMjRdHV7gLLpcqsaKXIf7Wz/+2U7UT5Gwu05mgzwxrRvkjXgLWx+Xi2No6El7k3vbNKQBgOKfN4h
ppqikLjtqdrMUlyI4LYMDaGNpkijZ/ZhzQe3UcPOaBqSFv1IVWtGH9HQm97dburvThkVyJv0XQaq
+/h/WNX49N9XoTvAUrA0/rda+nv1/jN8H1naflbJ5z+r6v/5L/wW1S3jD5u8tsf/TBciiQsZ6reo
bul/2Do7NE9aJO+hR/4pqlvWH/xB13P+3pyOEs6wvQn//d8s8w9B5QWBd4ZOBs3m5r8iqjvOXFvx
F3CVQeyHUTTfsichCAIh+UdN3Wmahsn/rAOQmVv1U9auB0jjTkQno4OjFuKMOJk1r6qeTs5v2L7q
Qz83vdAFvlCls5L1rGy0+6QU3rJyR3dDifQnu/Cs+lFM41Opd4QBWYw5EIoXMWmkpXzKndhg/D/Y
9BHJbaRHFxqD2Wl005PRwR6Bqkty/jtmnU+p4Cn53oUdb7wbteJSG0UL2CNaQAi9w07SNkZ+dYvm
RQ4kdoLsqHL9wcvCT6S1J+UZN7/3KRVmSNc5y0mMTHK9YK68gbrlFcbarWnnUHmcrbyYdI7B/A2g
YbKYXOYFFhCNPbY70LhS867ufCCI6J67OEMH4lUjYu9IEpL0iCC1zhZ7n1rjKU5MeXL1+KcIZE5o
utwNLc3IojDzFTaB9gqUKL0CXKI8fnhM/dxbU2ydbAu1SScne4kwLG+y+k6KU10IKIBUkia18rF7
KPFuHWxvOqNPRCesdtE1YCY52jpdW6b2PW34tWRhqa+Kbpq9V1RghF3EvKCIWQRr0r9oBI/MpJ9O
UK+9a6zjvQoLNhkyE5cxbguG42+t1gdnikUmnL0EmMxYOoxoWzAonfWC8lNasXmGj2GcUwC1TLPZ
iueUXuxj4SJMVUEJN2xOxhRzbMYwtGvlp5sUH6M7RyhNor14b+c1ovZMM4j1BHXy1ZdEGQDet5tC
D+8WrofYTXYDrJeB+di+og6Y7bcO6LZOoeHEh1E3adnqPVTFzpCblGcC89VEfw0qAf+lIuxRxnq3
03QPJTR1bYxr4AgwOFy6AkAOrHGeRzqlkRkE0KXR09Iet2UPhkmfuA7oJC4Yy8VFAUyQ0wC6c0AH
eqnORQ7jl3ApV0DbPHB/D+9JPO57klorWdTBXk0eKJYWmHzkdQPmyjy4RFU3LnGyR9dBhu3eZ+Sw
xbIN8dCx9XNDjm6g+epbIOphDx8NREDdmizFZ0m/dNSl98efbZ3ahBgFJ8FQIIG0xnaAL4WW3NMG
3NdNvO7cAn9EN6qzKvFc55F1RMKkpsQm+eiMJKsaRASutkSw3CI7ZIl64XbeGw9tVvUT8gMruMBJ
cNwS8MqBRvDwWQhn3KlpuOaZDJaty7A8SdLDqJ4mR/sOOOmGbZ/ix65IPmFhd9CXUyBD7SWIiLpo
YGDxGU7husgwz6TMQ7ykeXO6/sJKgu7NAJAGODeG7pFNBCYoXwLfzQjPimvRQdLMnhiKvaau9tA6
ZXsWqcBYHqMQlU754Ms5C2qSrMB6V6TWYxjwII9oDmvRhIzxNfPlu67CgznakANqCrirkeyB4CuD
Q4d22EMw1gUeY/w0OwRSf8f81D928ivMF0YHFh/2o6jlo8xs82zPicq4GX5lTWhi0sCG3dC1epio
kEGjH85u3VCH7oFdU4ZhwMrt0aOmRqxyJeujMJ/BLI2YZGyMkc0cP+zxgZoF/WMG+REn0Ssg2mKH
EEVNN0wiWn0NrHiaCOnTnrH6XSPsrYXdFrK+eIS5lXBa76DuEhmvtPqsIu7TSZWaiDl5wGVTT6u4
mqB4hH6PV53uGTq4YoosOJssl6Dy4DMrIUGkI1YtyeT/tOzM3dKV9jERKD5wPueEIHVIOeaQLvUR
GIxL8gYAcTIHI5f4FSB5KUNAEeX6akV9S0SYPidE5DN63l6rmsW4q9Eqkg5O8iq6XTz22WqKTMqZ
ZTcRbsydhefRUdf1wlopz+yQgaz8wXd/NtK/m/HgH1UbewtJiJievbrHOSTOUds1dJyk1RZg8YjM
0g7bQeIKsAXUE4+dygqxhRGWYYxrs6WkoRsn7YbWr92ojwnR6E4wAYcf9rdQ2PIy2dBxqOfkWeFE
7/xgYZL79jkDj/OArcUBFPyDVuie4MOVkocIcwHZgXJk5moX6dKopb9qPJWcw9LoDw4F7MkMYbVK
ImuU15oZK1hprPWSIXc/iKWVxcXe0F6HqjCPpuZfLStOjlHjf5NdEr3ktvSPjvHcUYF4TQo/2FKA
ka/Mto+P1Zyo7sLyoceZwxTRwksqGUtOjD5JX/MZwppshcXEazX1pP4z3VlTmO4BPdXMaQFe2jtH
Y25QO4lgpQUWBnQ9/FEYxZ0hBaSOZjRh83RWukRTOdJSAHJDY9gDQ+RmhpFk9K2HZ+oH86WFR2sf
RBkPdlHlG3ZDDZWr6NBWUb33QUet/DB4z6rDCY6vHZS1IeZebqpoxioAxJvMZQW2e2c3G26B3fBF
JvZOc6dgjwvaOjszfMnMr+QfhovTesPl661Ys26Og7SkjFfKFDs6nYENGz0gRM1IL3Ur1NucHg+Y
GHyUQXwLE3XMw94GnZI4V1WO96m1AmYogusV2n9CNPRJiaR8Irn7KEO3uPjOvh0/XDI1e6ut2V2F
n0Mct6894vm+RNhKWsj5NCioxzT17U3oagGnTR/e7FaFmxIhn1VU/hkaKeeadFk+WTcAahcaHsO1
EjCpaUE0EnIVJuGyRRonZ2Fl7YosJC74if/bLurGWO49W7xhYuvZE8/5KBaTi5VT1x9gDsyDj7aX
glakqpkBC3FuFEdp6evEs5CaXYvLnqL5vubLkVLbNSYu6RxfoOlgWLSU/xrS7E0L9kfYoCWQnGQp
FDU03FRvk+N9ltANIEQaF+gn4SK3JoYSfLXw1vCFGDp18pTPL9Dlie6Dnud74b/Vj3CqPtN6oudY
2t9QkQAMdAMDb6nIEiQrD4kYSwwoFbcMaQ3kOYE44T35o7/utLtmVTYAoS6jdmP4jinJOLtzdSVW
rmWRePxVg8qmTjdXjg/3JanjfGF007sbDr+4Sf+IbV3AAgyOpkxBNRYezDvfYvBbA98as63X0HND
xy2u6X7ptBQFlxgC6P4hRA39s1m5kYkjkunjyvN9oMY9QWL3UkeUa2ql/dKKWUwPDUTA4J1LwsRp
QY87oapNFOCqlLGygcDk595V+cKtmYGSL42WbuTfcFsAnTOfR+DyRswy3B9TvJzNo9LhVLV4Q5Z1
T5aLCzOc3jxrwDtmU5MBp7zi4kTETuyD73efcEKCBfnCgzKT9qjKb7YOxsALf4gmD5mD8FxHqaZn
uMUnVb+4uvN9SNJ4XakEshztSH7Kk0c4ETaY1mL1SFMujZ4Lr8XHiV8jlFW6tG3aruWEgmD3P5UW
bqgRKBfsZl6Z+rAvaKcn5lR3LwqHYyUjyGVspxdoU+UisntKTmk6hWjG0sGLdiowWEdU2XWEVoRR
5N7640NRO7SCR9VZGsYelHm5NFHWLIk9ZOCZR88xpMpIv5O3J6AT4H05174Y1u1sqJQGWa+47Om6
msEbsUUgJqQDmXNnqzp2/eQyWIPes9Bwl0aRvA8pGf+WqCkXiZ6iCNUMpYngxqH1XGB1xCLiv05W
88vG+9QVP4mj/gwn79PMkk2n3NvovZE6oQEpY2jgAqzfqToEsj6q40ijNt4o+Ysc+zNp24Vuh9sw
5bkmXDYYetORZRVPZQzWAB0w5PbV9ctyQKKBKvCmk2Jdjg09SFows4cag8eMqqGs05wJpJbbBbjV
/9/0/0+b/t8dlgaNj/+1g/6pTd//Cqf+8+/83ueb7h+exP7u2SSsUWq9/9znm/IPD+e6TouY9CR6
PJv5v5vnLUoqMWR6ljfzo4Fa/22XLw2s+DZTA0tYum3If2WPL4T4p00+/nsL776Hb94GNmVZfKK/
0qnTJsJljI1qnZjNsC2VrpZRMuXUFRDLFZm1l9SLb2rRwAAlzHMcM/WOn1/b+9Z/UHdmy3Ej2Zb9
IpQBjvk15pnBmdILjJKSmAeHA47h6+8Cs7qqbpt1W9/HfoEFg0ylFATcj5+z99om96xj3tPOqo+G
Sc4uMegkxS90rkxqcRpHLKFov6ODm6pHMGgcGJbDmBv03kNo+0C1WudaMQo5tSp849FmFbUtfWaa
fqgSY96RCUi+Y6kfGk8/KiuILy2abiZHc3U0q3QjsEGtJjTgl7RipI1x2uCZQngsko6hYyeTtd0E
HMa9sD80zjj+SIPN2F71+Bejd+dgWlmwDVVerJERRwTTinvmShez4NhsoyILjyMSWLMPGfFhD96l
dcMwAe+OSXU6B1DJaFi7R3bw6qEL5ctkyuwwWjI+yxkGhmeJaFtYo7g6RjaerLb5kfu/CvLMorke
dp3KKZY08vEQJfJ5MSisvFHlG9nXP3ofKTAphkgGWU7hVh7BhNb7aMrilyYGwVLO8quukSSicuKQ
H9jRPvGYrZshxnp6AijZK0zCntmrnT+Q7+tlS3d5MKdromkGDCNoEkFEkNWY85ZkITaiMS3uVHWY
yfVAOo1PAqnO7HOUl6Q1Fbm5ro2kJDpE5VvhDV8CtDKMuFQ9pUy21y6Zo5egVd4L2PE4KOaHvumf
Yi0kIDvQLSz7xKeQkbeixZofQLn/CNEr7AkGrM8kuU4nzk1oSFM6mcEQcYs4r60l0q0aU86Ods6Y
a6QmcRMI1rjQzpBeHguRmuCNh+aCgWgL6tBbTXoKziFOvXMRE+CNYLreD9Rv5TD2p7nx7BcZX0UU
I3Qk3nrflrHCwDtv0SHuOOJT5wDKPWkB6RnrbL9rZb5gxdzxkBCefGlDjICU/9Ehtqh/Jky8m6nl
pjMHCnuRtQwYKlHvqyp01hLDxlrl2KLxZhrYzCgfS+Qs9AoygjsIhBkcrVdQnrlpe6PdEJ5R7L4B
VvUi3xSc9JIMu2NZC7V14vKnVxZXXJbypcN9AGgyL7E0bxXijrexDNs7/qvnMJ4xCJTAxCtFYijC
qIKY5AhAXFpZGArVOrZL8VaUHlJjZZH8RHb8plbCeYUFUm76wnmq+x5LZ2W9K7uIjiqHwFwi+Ko9
Nf/MjAYeCGytnlyHyBXvlWM/5JnZwQ5LPrwOFTIJcpyEk8/GC76m2Hv1ouje0oU7Fmi96UYQZ2vB
3uPE0ac3xUEGxV8/nrwhQ9fsFPJWF7N9b/p9bGv5k+zXLw8r7SbviVJpGiD5FtEN+1pNTM5qbzxO
yCFB/YGUHGmUIzrxa1g+kb/G+T3tTCrbk6zDPWUYeGeg0OsimjgJuIX32yb90jJIcgWsWFwMzXGQ
Wu6oiuwV4qpzZix7EMZxKp7RLZS/I0sNqyDfU/0yXrMohEIshrsqeXCapmUSB9bJWajBqXyT0VgQ
XGjobdeLFlVmTa1MJvUqMXwEytQSrKG5e4mY2vLS8B+96bMTEUx8mR5L56RiOnNmeGuTply3PTpF
XQFC8MTiGUA1txs8m8NaHmaXSFfdZmjI9ssoUtdGNYx3RCXeAVMwyqt+MfpG7sWIe/2cxo7/UPjZ
NbPj+bEaCfCsjEqfGHn+dpHg7JMYM2mu3GlPbi73khnUh7zK6rU928a16PReZ9sR93v2m4z6+llY
CcTADnZ3kXsu3EOagSM9701bVb9ETwUWzehgk7hsz2JCMskxPqMLISxy3zNyEJllPwkDfmBq/EgG
0e3QKrM0aLDgugt/ZYmBDMwtfqUjtB8CD5K9xdxu/X3h6RFHMPWMTlp8L94YTRfLBJo8hg5WP4it
46FDhcd3cJwAUOZjU+EFjFC/zTijbNNw1A9RRri9DQ8zzUsG8lV/4pff85GU7zlSuA1yar2Wcfkr
aWnFQb5wX2FLnHzTYVsjCKEWCZ6u0JcXz14aySPnCKedrmBgmycITyh7MxgxTW2SIBkg9K2U1sxx
WYITC/iQL6R7RA9TrwHhbIIFWZmzmrAL0NTBpeKdCchDGOu4FYZ5UzPPm9uHyFvPXdiTGsDRT8fy
K497cVI0H1ZhhjIJ+MQhKVxs1TxeG1vwFxWslJsMLtuNhslumWQfHKWMfOWkTU0PzPEwxCM4npGm
PmLQfqpTD8pdO8hTr9NyjTT+Xkvm4OaYn8eoJq2XrAqqzvoRxiJ7KSd+XOhk4vBhFAefDXOVzrO4
NL3/BopZH5qcGTVoojp0s6c2intUcOVzm/jmocTju1KJ65yyGYfNwFQ/dBaMCuZtVRFzyTTO89zX
mmS6jUjaYjMVRCyEBrwLBxIRyWhnGTsB43+ocBjrIFgrMSJbCPCv5QGBP7vQ0sZPME7Xvp+9o2TW
eAnN6cE30Qsuk8dLZUcQxRKoWlAJFoT9fLeQ1N5oj/wytIbi1ghSe6rsw6oNPBBDS6d3CFrOGvam
RetA3Z6+2alvvppm+8DTkz3V8+Bc8dYyLm2DYSdxCjzlXV3v+0QSsDt2a5RE/orMCxMAShQdcNPd
xy6+92a45uy+CWLowr07vNe5tj8ahI9J2qDVyDgI0gOEIDsVAAnCFEEvUeC3Ap4z+ksXj9VohBfL
Q9qrpYZJpaJP6SFwlh2QXVHTj6xKXEWtcs/OQLMX0YSzJa/VZa4vxgOxe9FmpucNRlL3WIZRrMd+
yQcvgk2d038nEkdfBpeZTqsu01BJYhpVRBVGojSovjC3p5d+QA9L1+MQB4axq4Sr9pzGsfW5M3VF
EU60aivzET420WseNnsADoR/EWwuOfxyBnVJVgb7xnT0PFNTozqriSDyD5Vf6KNhi9+W23u7uPC8
Q+Dl3SFM8/aaVkQW9u4R0fRTztqPkROvDHrCdlvBEqAFCsTXI8rzVjrE6zqOR0M66c+qoveL/Pc+
kbKwQpfyC2EJHD2zX+brrr4Fvr+JLd+BaJZRPqTWr3hpsYk2H081ttGL1efNLulsxKuI1mKtaSRQ
P14D8gsxRqUWAPEFA5P1Fny75aLDuj7UQ/laLM9mhf0zKrytSsbxiI0r3wsrDo/RxFzfXzwjrcOv
p8Vj6ZjBZZjuWoHdrWm7DJo1EMP3QTErSAkF7ykGB7vpL0Mts53d0EczyulpZD85WpNZX5Lhd1oH
5osfOe8hcEu6KupNOaRcMitQuIrq9gbukMlRj9unRsGxVRwGoOx4Pt4EWhJWaednIFtXxnTdPobN
sUmaxlqptJD7rnV+xD3IO83fmyO6tLHthcvnOwPTHPyfIdzeIsT5XdJMLbIZM67bp/FRmj10ZpEc
ZgsQoRn09bPbwIOD9/PEx/irqWCI12lDQ580c4cOWyefYA23R0LzfhWcuWgWcXDvY+8T8KLcK47H
ELXlIbP7jogA7yHTdXhyUvEoSv0HW/xXNuU/ZSzZjRsj5DcwH1heCWzMbCo8UFeyOS5pHhtu/p8Z
W8tjS9Yvzhpy1JJc/Q4r/72rBgvsex6/uDXpEL1B14lStD3ndO1yi8O50WVLZHGUrKSHYn8uFj35
j++8GRuWGdSqeCtrLKmEDnwSqga2sfqjSoROYaCYcDrjEfPpdMiGutnEJoifUmfn2pUNgNwqob1t
G8cihBgRQiPXWRuvG7seMQhUZF8YIJFn002eMpfHns74k1ooIXFT4AOMbrPfD9uE89qtNVLsvlJh
6dThVqQXr5P2lfVrAy3OPeA5wtvVyXczBqJizdW8URiItrnXpXvggpJ6kdawf9C91Fs9VdnJwoZG
J7NfdX64J2R2vBCAUa9TnrKLqwtvk5HlcmrQc8cjBsMq9nd0caxVxiRra00WQa2+FGtNdXBnWmMu
PUsSpXuttoVHhy/xcbo0waj+HvQ15nVyWKV6RbaJBSb/DOIVFUViy5UdoKjRo7+TzFoevVuIsoUj
L+xrCzTzuYf1sOHwQnKyVT4nM6oRhgcFyuI1jpSD9nluQoxQkFesdtsjCR9VTbJE7EAfioM1Ms0D
w6DhwmiC05OGwutWY38Fex6sC4M/XLmYN7J8gPPkyc/lUX2d3N656yfGRu1RhXgfQySV9L2m8xj2
bHeJ8+zgmCVE7rNNG32XrmfjtSMdvnTc+sqTc3Tt6GUqYY2kHQw3UlYXJjOMLNsZm5tvTDcrQhEP
SgrMvpDDLUYxw6j1z2gD55O+/eL4/W9BfbojgsF/4W9h7HNrjUgpXIWNrq/wkkMEQn60G6T8ooSV
WOcYcJT5yZXztjUx2xVquXX7A0egN2NKh2OuQ6rczKKX2xmPuX0AnvNKMscyisiJAYp8ucYom27j
krwAHTP8qrDksMfn1UTjls68E0YXJU37jPzeBtKu3pZwlKMZ+5zhaV/mBh8gZjLqohQQB7MUphz9
g80oYSOwwF0R7z4Pia7/uEjrfNJn8hyrklvJ/l4NpCCmpXEYfR81WzB9CU0+7TjUHxHxcr2jTWj5
81cRwxEbyjyAr2qycUBLrVTo3Zm/M/qrjYmJQkP0vGczUosJ6whxZfmDBrjiEqJHYuv0BFPYipV9
Rtwd7se/jAlfixemt5rN5aIxgKwyQ19E7xZHV3btAY0jbqs0PDXW4C4GRG/JSy7blUb2aN1zSIUk
jzj53l50X9A+9I3zcnrwNM5L3zf62/eF2BeLNseC7NT8GweCJ3b5GAWX7wvBgOGqFnNzGPSrVQ8+
5inEkAnz353Ri4ZwTeA7NjCFooubA0W5PVIYOYu4LvHl/w5Fz+xkB8znB8j8+LHK/N9hy01QO9WM
VCF/Ll0tr7U/udsm6pAiCAfrUaCDy/clNCEHfL9y6/EF+SzxqyJ7GiLQXFUR/FJAVu7kWHWbFNGr
MHYIzVp2vTw45/5E2NDcIFBxZodtDDpvn4fTMc6VwntBXqCitBtqOrAZspYzHHfyuZkBrr0g639Z
NAVQhbYfS4WZ8th17MlrEq3vjtlP+JTxLAz5jOiSIuDsS/PNylrGwvY8uQuhurlEaoLghmR73Wpf
r10ISA/fF3bJz3YczY0n5xxmAec0H1bga5BICOyDc1caeotukEImefXLtPmHdYFqIXmZE0+v/8cd
/Ro2pp6PJmujVSnzNCaJdQbsHmwSo51XhsIf/50FENYT/nr9Fqp5ee54+DxNDjFJDBndrbrdFUh4
N6kyomPb1Wpf2Q3n5641f4wqvnN4ap4dDARX1x/fx8DjkO+unc4zX+nKBxdtjctyF/lkTXpQCHJc
AQvzKSPOfhVnY3Ak+8hZ/c/bz9f0dwsU8qv7v9JZ/h9iFP8/Abh4IdSUpSf7f+4+v9UsOnH7iYLv
r6pLu2lJHfzXf/dPpZn/DwcULhugTRAygFBUbP9Umln/sDxa0r717970/+pAW/8QrkslLVxTOHSb
/0Npxp/nollDt2YvDWQh/iddaGHx8/9NambSCSVkIYSGsTTBEbH99y50nIBL8K0Eh/dS+/nBLM5p
EYpzY6gEWWN5nRpz3PVQWp4Z66J/t5Pgd0F0Mueb+aPP6BDR7/GioPkTJfEjWx37Z6KeqUaGJ1GG
MyMYp3soQNTtYpsvm4Fc4roH/usnHwXsNpBtrDN5rKZzHlg5HT3jRMPZ48HH7vl9mcalnV1jDZR9
aazqJmExaP2lE8zPkdxTEadH/3GEGcb40UiK8xBigO4imr10D0ZCCnTy2NDRPltDfwinJPlwyWbp
pVzONGQwCmXiBOT4tWdmGL7Pg/okVyTZWjiS9sMi1fm+UJo4Z86o9jkzEBTR9Tz++30cW9MKm02z
47BIQUVg5KbKR+PmjeU/L/y+rVPXTNfv9+GL9WjbSCrMMuO90En1loMcC9PozRyK7IenWwTcLqmr
Yfuo+zi7i9Alp7UwjlZn7OiTR++ixEPmBy5x0uNUbAzZ6hUwSjI4Esx2dkC1UeQtpM68USeZJPlb
w4a0UmJIL99fyhbCXwyI71qQbXgh+KfDVdGqj9pMd04vxAtdHPvWBISyTdsRfP0Bfi+AiOVCXw62
TbrtDEf+SCRy3GT8UAmDdYF8enSxFS8/BrKNEA0VhGsn7Zw9t87JbdrhqQvR5P0rB7coo/jURgow
mMt4mlbZZsAFfCUGs7lyKsMcmzX1efLhPOu5wvnAXHdbafZDgr3uHr6vc2Y2uC1N/08jfIaqfq7O
smNiakvc0FY20J9aLs4SXgDzECOXDyWktcUh95Lpze9lSf3UnuISgQJxfmIXZw4kHTqcOyBqjD4V
7l8YK8YZ6SbW+tmkTQ5/8oIh7OxBB/4wCu5nFMEXq8FOkDra5aCA56uwVAUyWxb34m8T2Pcb398i
vBTkEc5qLPX8kIgzBuD58IGdroCkO9gfBUam1sl2XdPSAtXVE0Di6olD0ipC+nMvuqx6GpiEnpUn
fn9/7/stR0L3zOWstw2pWkd+zTjUCfxySIus7vmyj7TS2buDWT7hSCmeROztBJN8OsN1+WTUbXgx
Cv8cMmVQAObulaN2dRNMyGFsH7tRZK1qJJYbU2F5ZFgL+amcK0kSeNDe+yVXJK6GkGk+UTQaBaIi
npKF78n38UCn+eNUeM29KQcJbwXRgegJ4UhN60EnHCdmGTV3w+IYkTceYUfxtmN4jd4UU5plG+0K
6oV1neruj9smn+nQzUjKB4jFhJRdeKpvWY4zPjUJFGnZOTHRKvtECL19mgAio/xzQBSvhGnHRPLV
7lGBbQcGOD9LMU03kJ7rKaUx/X2xO784lkyf/v0WStl/fjOPfWMLyIhCoCqcB5Tq5a5uUcSm30Cp
7zcD8kIxuA05jaPBefh+7++L3e+T9LVH63sLSOV8HkUAYWAxEX5/qRo/vvQaH9Ysff+ZRF73ETre
2oeNiBg4Ix/FTx+LoHxUY9W8o6znQR8i5CC5jE+OGMJtiJzdUTr58sqO7qLXfblK7TEDeF8D0Tdw
x/sjk7USsEbhHOoRyhHYqyWQhFlJhCVwZZAWdDYHXEfrxOVl04tYgkgQwzl364SXcz6c//4pa/jw
6cMwQ0WmX1a/ZXnNfE8/hxQ4KcTES4PJMbXM6Mze4979eHDvJJzSnyPrgUMEj4dU8hd5Vwc5u+od
+DsdK0DAhG51qzqyipfadsxnBCBYL0xFrwrTrMi9/KwicM2S3Kc0crwfeUjiCluafbCc9J1IIfPB
8NptW2IKJIP2zfHM6SYd4ydgiPhNGHNxteKeWIeEtWMyPfPOaic3QkbQKfXYP9OFeyFbzfnpWjVh
cCMS3nZ2XmBYreMKigrPDGcMzxkeWW7HzRQmw26C1QOdguyZuPPjlyyLmlOj8QvJrnu1Ow6WGrIi
zlzbOpglg9MYhOnO93psMSZuPfD1f40LokmO4WMsLOMRTEyzU3qUPA7V1TaH8pK2GTGGc93j4lCY
IQvBwuMOOyeesyvjNkU2L1khI9t2K1CuMmqxMvkqRTYSHzhYH86A871q0zfZ4O6uLLLyiHstVkPQ
OW9Tld/LKqzOmnwaEG0kTRrxRKnJQKOLOhZsiEebegz8bdzKl8zyWyBI/bwLjBSZJLnh9Ijy5FBl
/Uop8YXpXR2b0uXYvNgylkuc2WiDaPDv2i5wbmwamHya3lgVZACuQzchHy+0P7qqvcsp3SmGWRc/
cxKsq+SFBQxKmUyy0buJCbqRNs5FxA8gKMJT74snZCXBzkgqOjWdxouUFN2tXF5hkneBltMybYr8
Z0Gyw56EQNq1TaBWyrW+qikc1oB13G0V+dGGTrACExMQA1aHr3AqCibkEUNdDPa5fePuoncjRHQz
68S4DTUDqy4dxW7mSbBG99kmBv7JdbOVcghvDsJ6PGUNk5kB7uMGmV38U4r6V8sHX5YSWtxk+gfY
VPYqx2n07hXzu9WkJxtvz59y3kJyqX+LHpMgQWLpgx/G9YYmDREtXkSpNrsvQ7EgdIHGHGcVpnSz
22qV6Unsi9YJDuYwQG0dnOEYULqcLBa7k639K9ltT3Jq1YowCA67hXjAYDCgsK0ZOw39M3sJjrke
jM6Y+3uHbIYoHM+4OQfOxQIQlyScg7ZftQ7mh3HKOhJVYJTRamJovggjv1/BsNvUswlY1YfGont9
yIsYtN2YrRKUfOu2iOeTQ4/uhD4Wceq/vwYMhC0iT8MtJlribVwXQKxLb6u287ukmXFGvvlrmBxG
yAiJbt+XabLcHUEPqx6YxymYo/o/LlZVNX9/qQ0ZbXqX2XYq2t95VL0HFoDUerDKU7JQUr9f/fu9
WfYTuQvI9OPcMC4JsSrsGvlLzPn2AAKeaDuvj05gAikWGmffWl1Pw9/vzkU/g1hno2loCZLbU77o
0cE0XKK693V/MBPA+T2HRfFn6F1SJ+J8Z/g54cWGDxs2l9FLQjm89rPkC2dr+lJH07qG5/dWGyjL
0HvTHsdUyZzdw+qFZ/4WZ/k/L6Sx7XkciRLvzfyOixj9dchBPX6p8Gx4wjjlmR2i72oimqe8stOZ
2VuStCcid8BEQhaaBkbaDKu3Q2Bi+5uidTTRLMwSQYyfI7981vNdmod/OY7Z7BvPMtYEKjCzN5ac
JMrWlE8F9h/y5NDk44n58kyC4C+Gd9ZhKtz8Gg3+zi0GeW/pYBFa1kJIbmJCr/MY3TskjSnBlO3M
4Vc8xBDqC7M54ahtTtMcMnofvq/fb3xfPDcgvGBw0DsGxPP2owHgplXs+rY50mO3w1fZ/KW0Q0nk
jva60MPb6DcVBCXPeu2zfegN6s0YU+NRR2AykCUc0Iwu4VRVszOzsdygsLMfTZ4NMwhfYFZNnEKQ
qQ6EIq6ZiRBJ10Bb7tQaNNAD/tjwwX3yorlEOU+iVcCat2tayP8i7l9F8rNyIwaKBgjQo00Abp0Z
a+qB9pLJGuGm5z9kdruj7jPxiXsMWwnkeFBTK9ZK/AZ2qHCljccCfDY9udq7F26F56Y233voGT/h
BazyOd8MLikLlG3E+AT2mqkFD1A944McG7FO4pEpfCyPAbgR7i9bveD2fO2d+UQmfHlESeUdv2pX
B2vbc5eVPITjjufCKyUBTzNCVyfwV2PcmZdEedDOTIZwHpPcvDZ61HqiJzI+TXZqcN/MGISZETbD
AYEwKT/TcTQfLQmVRoEo8lnxj2gfb20MUys1p22vw/Y8ptMjQCt9KIgmCWLjGDCRwT8wrFO7I4Lc
Ko7LQdWuiHAKCwOlsR9xe62xWG3J1V3MPtbrTOtzjyRb7iw7jt4M4W1RRkanwO3cdTH1+S72E3Wu
YQUBMpqKixljlTDYrigADLL7mL722RbYBUE2onwzzQb6XYK/pYjtdYQIfUenj45ziK+1nkp3h5gU
cOFYk16CRuG9KC1YgPWBJmv9SixFw2mulapeV31jnSxKOGSJEnMDt5vtiZ9FOegDE9/62W+QaRrY
HQJWoSbtAsD8JjcL+fMX6MrR5fvL70sVUKVxviEwYCaJylgCGwg5prkenDv0n6i2dHkTiw7aKt3s
Z0r4xwqGlnPLrMm7V9DfU1Hsyo5p2cKBXmmNxlz1mkY7/wN+tEEWknUDyweXdmHblyB52jG7Asxt
dnOIfN8uTX0ly5nKrW/0rkvJf1wBJ0YSzSzpatXJq9MBppSLRz2AWMznZ9kQZfiy92iz2qM8F3Af
d7XjzMRi5JAZ/3XBO9edrToylywukrr85jgXQf85+s5BVsP81tKXPKCGYlu2rPznMDxGY0U7NqCs
IqxwfkQGgWyk+tRt8ddgtYyPckfc57lF5hpZ8y+bEcqU3Rwidz5kgJCWMAMiW6RqT0NtNZtGe5/k
dJG3BRcWaKrtbSTh4Vvs2R6bbp+dOTF2K27pYV3GLaOYdAAXsIj7JLAz7HdM69B1jCi+9Pws0ACP
I5nUpQmrT+0I8RaRgXKVF5Q7wbs92Ffo5dNZLhc6scMhLkkRWb4qR6UaoqMciBtuO+wCujiPlvXa
5K33RDgcATuEvJwmiZk8ynSxGQjc5RsYjnPHQqrWWMWZhHOb/bdrX6cWiAXamn02IFbhriSJdnEi
xOR5w8PPf85+h7ZIYAtUoyw/woqWT5Emn4LoXeX33qnxQ3bk5VJ003zqq/z6/ZXTgto2GYZu0InA
O1v0HKov2gscj/Zi6jJaArA+ZRPees/O4lVCOJDmWPYn1ZKOOIKr3UjHFiXINJ+bocMsmtXwIpWN
l6ZX9ieMRXm1ymxC14b0iqid9NabePgnkEV2+dwHwDOA9jjnKRnGNXE4+QNnAmIpZ2Ie/eGnJyaU
BHPtXFmSPmPTZljCyeFMsz05tK58L0jTBZVTT1thbUyMDEca9RAAZ4RfHnG2G881NEoLeRStz0Gb
QRRpDbK64P3m5+d/+iYoj/SeAp/guEacym4SuLd67tsxv3SQCYYosq8aasVdoGS8jQYAByO0DMpW
3qsm4uWSxrlO0xjeHS+uYPT5GqlZFuzy2fH3HbSeO1onqHaIM54k2xiTMLFTxoySAmLAbZ5QHFHP
1L8Qex1JnCne46LpWHi86rBYZF9nNOHa8NvjNJYjSZwqvpVIe/BcshT6lijg8+hw9x0L7UxwBZAe
/f3NIOVgskRJoSTznafvi+O7x4m++o1JZHELB2Pv5xbTz+VCKIW6WH4/MTdL3P5IXho1ZzITN798
O0ktXroloJ3EDTcRtIonq45f29zyf/SNguYXdSVzYgMVTdjmZ2eaN6XRGKeESNI9viiCmanwBuPP
IGxmxom/TTsot5Y3+ufvS+2Rl+Agn/n+qqrIFF3FoNzOf7/8fvc/vnZUOkKy1b89gwOHDB5czv6s
Nel0qxESbkUzMn3T0n4oY3fro9fctpp+nkHYJ5xAgoArpKs/qjCEiZj3xrWM52dsovPezQ9RBqnI
75ruGBeMM2orI06gLPTBJGMnzNoUtmio35s2+WgWLq8PUXmrCiKlCaKcU6CkonbVQ6UaVIujeEDd
sQsL03vhfzfTYCv/eHxSDHX4q8lkcqgQoGXHQ08aDHf3irWGnM9FVVqAKOFJn1kPUvSl3+8hVinx
IwH4Qk5Cvw2jkmNUM+hBQ+fnYnLvheP6xwKOyENJv+bBDXV0Gjv+diYiktX3ew0lwn4IUg5VJuPY
cTbNkzECMntu0qIs16apX2kw6Eu+0FpiJ3ZRIROb4URA3gpuv7gt60tQIt7sc0bLxMN065aSEbb/
GN3CbnZ3kgMQ6Neau/L7TT/KyptrnjvDj24CdskqnczhEedlAWkPQmOeAH0cxNcyr5fQQDAeWfyi
sPNtEJb5px4M7DULh6OMu/kCVsH22BjGtknPriOjnei1C31WzdfaVOR59CTrBZNNNk+anuJwAG5p
bZTwqrcinbpHHqNrDQDvTdGpuWA+3IiBLoFVps6rbmwabBjsTlNBlTYxY1ZxXL6BYq8eAz0z1QKn
w2q/9gk9wsxoKhKZzi799JXfmgbR8NzoKoWejMZ8M1k62zflhEzOBM+tguoNGp59wsAybBqviX4k
TfthpLLck8MXgvTN7G2xdEVFdDU9d97EnhKfHZC4EN/kTvVld+2jHxEqhD80+JEKmF35RDsZAgou
ykNiWuoJ1+9EA5cfiUe8HcL30RFEzcEdZ/+ee9a+c9Ie1mrt37/fEnXJKj4noGz7qbhnkWVt6tp9
axozoB9Lz6vq2qUqeLEnEJhDqqP3XH+NAwPfKUqRRy5yd9BaADFhjDoHPzH2s2ekL3SkeIK64UdZ
dZJ2TWvsQ1QKTWJrDqpIl8h6DF/ZmOqt9IZ9T1QizbCGeaWT7H3Pc0jXwKQc2N5Doar0yx1LSIID
mFwFfMTE9H7MZ5GtiG8g4EIg82NIAACxkqjEA4j6n5ZVkOFSqVey24KDavCkgviYfmRoeekUNfty
NvQxJYt11dKHv1czQBiVWytU5NOPtjQx1w5pdzRlcsB/3707+JmnuQNy2Mt5o0Pp7qJqes7zjIoT
eaVfuJ+zmt40abqeyH55bQB9yrG+JIuIwVL3Yx7FU0UzQ4RVvumbWawZrYqdn5Pyxzh846vySG5g
+2zLPDnCjOKX06qnks/xzIRHNUn/IcuY3WRERlYcyiYIbyjDw1vpuSeZT/4uVRTxogsMygtSJiM3
vPPOjEQzBpbpPVdTMz6JXjw3rfvpWgZVDNCZTHWkC/k1w9q6/t1tSQdVuf9gyNJ4xiqHOC7EX53h
28G9BCR7yQ5wlsgAHp+BQyisMdO3GFuHkFL5R7XLPb68WUZAcpOmWCcy9VaIlarMPEEd5dPP5QPp
N83VWS7fr8pyT9eI8+wY71vm148WewXHd6a9Qwk24Zprq3wMgaqvLVn0267GQBvUEZ1YhD8AO4dt
3VoBEeNecOTxoyRPdmOWBMBf3F+OlRtbIVp7hQTcfV7MsnWN4j/liLim/CD/J7E3VgWGxm5V9qgX
9F3OqrdbXAqb1Lazx+9vMKHID/0SRUM+fB9jf4Mki8l3C2GCDrnJ9Ob7leFpIO1R8Met6Qi5kiKz
a4FORJrgvXZhNdERXFU1/UVbCLWzNBQsMoTLc5DiSU3Mh3oIoxeFYJ8KuSzvjPjre2zefYQc3CvT
sAe0tiInCqdenrb7Ropr1qf2k59v1VSTPdNDCqydOkAfZVb7GcDRznf4BKwWdgDwvP9i70yaG8fS
7vxXHN6jA8AFLoCFFybBmZRIzakNIpVSYp6nC/x6P1BXd1V32J/9eecIbxCiMrNKIjHce95zntNt
bbYakqnSWIn+lWbvimTwOrOqp6Rs6VnhClilmexvs5E9GElMydJIcLZQIezcmKlbS8HuQvtSuupu
mvuY0lm5hjAhFse77Q/UQALS3RH5UkDRCKO02WJrDfoHNVbDYdahwAyZBvWfepWIpen2m7PrMhGZ
OgxcuafxqRZ55Ifag1kN3WWehkc3Sc37nn3XivaJGaasbdx/O/w9q4xWJSBMZnGyP5ty+l2bhBmG
qpr2KhvnJzoCQ2ZlYMm8zmouTpTUS7KTIVpnPbh1Gt7Jmip5VtzAvrqabYwXDDctpjzTa8W0+34J
Jiy66w0Ny1pIxSin2JZLHvVpOYRCb1eMP6JL3BbZLpzZ6LViXzTyjIIYneNKWddwOXBFzeu2maDx
fxGMzU+DG66jEUJyFTiMSWn2OUR2jk1U1NW7VHR28Qgppxdl5CZkB3jIGJpo3Ers6mwXwYYHerU2
LSWvJrSdVal35hJ96i85kGCVxlawEsXyZHNpHVvM2JFrrYgk0BxYeuPG15fRQZ2TejVrjeSOqYjt
LDZqj8HF8fvlXKgIM/byWu9jsMB//nk5K5YQXXKzsbq7qfxFTQLCA3PAa9w69aGRdPGYvfwp4piN
FPWk22Juxbmm+vVgp9kbyrZGpJrNtVVCEysL4pZdioWk7fXxfqyLdRdbPxOGEquuStFT8sK5p5hu
ldpvGOm1C1qdHWTDS6hdSbMDmXe5pYVwVrbAAO6Jolpr9C0SEZb1WxpoctaoU1+cdhswcM4q4Vf1
OUGHdRg+KUapeHcY7XX6dKLI9ZlLovRx0pYo1v3GUtNwhMIR1M+VUac7j7YC/EW/s7YSp95hupFO
zVuIbZuoz31hNQC4CpVt9LTE7ZvUp6nHYGVZIuOcchgUGJI6KTHR8VUm54TZwcHNhbYzaX9HClyK
l94rjcdtDi74zk2NTeTJ9ODWJdP1oN+BJvkB0XKbpUm/Ib0fr7I3OyQiy1zAhta9ogBXbthqQ89A
hD816YzcA/twiVxuvYYJdazTMSrsxFpzpvdHSxAt1uz8JcoaujrYg/jE38AReDhSU5tpR1ASisXm
HqUxQ8eYXDEZ5rww4x0Up2LP3BV3rxr3ZPAGv6sWV3eY4TbCNBYMur5P488I7XY1KeOZxysje1dn
cubBdPb0X5H3niYNdJDi0xAR4a8qBgGtrZuL7QVyJ6sp2HYIlFmRdislBCWpIcJbNAL0yHTk3Ijn
FFFoCYReYxXkNVyNEMCgeFGIMfQgUFujeBwtAsDNFwMuZgOEszak+NN1NzQfIYGROuqjrd17Dy6l
Zltd9L8yuzyOKWmTwewvYe+CXqbfpprmdjNkEffVRDg7XWXEL8SsP3t28Uxe0llhGmE+arhXUO/R
wTN4E4RlJWylk0udNuamNeynTge3HYSSlDll5itqYX4SWLrYWiIOs5bywBNWSy0seRkU941qCtJj
ndy1mVdQXIGCq2qP0U4Pf21sYJ+67ONGgoFnWcY7N8lDf8Aru7H7EJXgPrK1+Ri1Z6hF9JXV3cGW
tMn0JsESFzDmwRHcHpnl3ormF4BnOsBEYfsllvfSbbdREbc7KMnFQZbOr0xyXTp6QdYu9bYYjJew
GqM7aXPK1RH2Fm0ApuJOLzRoSAZEsbZep4ab7KJAmZt5ZC8rG545g7mn6hkcylBFvohqqHlNglw1
5OZ20CpSRCdtSD6b1rrNBYkps6X2vbLJq7AVcAEA2fZm6t2TdDJSAbHNW8FnoGH+prLVHwqakIaA
69JUeDliZvmyiRiyoJWsSQ+KtZejFAFEMVaZ7TpsfvPMZ1qZrSeUrePcVD5vvXE0TbQvVD3GqCnb
7t5BxZcmEDbnV6Om4qi16sZUi6UQ9Wo+eHY/n3Rv1wbcc/EPHhWxeCSVvibkWLCXModmj4wF1xsM
9rIQi9Z6QZbcTImQW3ERbZo5fbIyM8LI6FGfyfqHz1dDdMkY7/Q6ux2u7NXQNOmGKnBilvlXHzOG
y3Q93VAFsbfmNPeHUHYHrTtnFjx3UlPdFpT+yjFBOARatTNB+BxlK8k19tqnAecaXbOSq5mTaqUn
seM3otnVhI82XLJ+QCXPisAXgZaJmKmj5m2VG+W6EtAkyaPDzGdfhCCbrGu77HaZGJmTQQ+GZB1x
i6dFXaV7wt4nmY3hE27uR8N2H+slITTDXlg5rUcvTpa/T00zLitrsPN6X+xjYHMbN8jVwQF35VNS
QhcnF36XBJfZqQaSsIZxbj1qDrwStVh1pXlpEkYlziSKX8sJXmjHtp+sRYRmMzo1yY8mYc3GRWnu
cKCTIRwtwEeW57KAgKTeqB+DiOxHAs7jKahzfOf2MG35WRdgoUOQE0oAcMPA3niFrPYNIX50qq67
aywJZm9ofgJlpI8LGpNU5IxFpMVHSO9Y2fN1asJgLDVdbkHGziBuQex8f1Xq2pCvdB2ZwW2SrWkV
IZpvBDlscio/GOqAnGqJGNX2jfJ1txvWcG/oi7WLO7T/6BATJ8qdmkuoZ5xRupQs6ZoJ8Bn+sb4c
pGs71OcuXwpbopnIBAoRfUjIntmmRsReubLyTt9FSd9/UGpMhAnRbLVRYwFOEOdH0jWXpm3L3f83
Sv7vcvpIebZcCHb/a6Pkf/+kBuVfgvr//Ed/uCT1vzk20D1XmIYtBDfpf7gkSfBLD4i6Y3MlSe/b
CvmHS9Ky/2YaUidP6sJJ0YX3F5ek4L8HU1hfCHqSpL3zn3FJunLh7f0rj89w8JHbnjB5ZhkWUMC/
RvVTXYohoZ2DuOJoMXess5vRG+k5LaJrr8UG2K25XloXbrrTQeBxXXG0VZjQU0KoeQ6H6uyohnfJ
FAdO+YDJQequ58hLN9qMPVr1+jOmKe+MGcvehnDbmKWIQxR2NonuaJ82cQMfI58uio5vSjjWZmV0
1zJLi72sGd8bM8XGfejpIPlHdSpa4TzraU63BG1Rq77iHhLPUOLj+q7IlHtKMBibAMiOhfzJg7gl
Ktk9RUY07qOoIiWsZ+5jSGnWPgjrEl4HYwFTbyioMN34wXibcPjdC5mF7CX14KcTDdc6KIpn12C3
L4rgNcait534XNeEhcXVJNS6FQZFvpBtqZj1vO6+dZPhUVTe0czN7jCmgUHZmoc3CCPibAmysYJK
rHAyaW1jDwH2rIZLnE8mc4UBsko1sSKfayze8V2eiLtWN8PnimhRKPCPTpRkGUq5R9JOlV/SLeIG
AEmsMkdgpeZZJ1NkOPnFS2VyqkFS3VtEjIwpU2u6VQ+irL19KoLu6GFx36ay/4GhClWAkIGf9IF5
8MwGgYtghghijO8Du+WmHtTGtuerZbck8+jsXsWeXR2mRcNaaIf6cVq6kGcyZTs9ZQDqxa1JqA3p
18M2erHD8hby3F48pOmFoBpw/oqK0T6Kp+NStxtyd9znPTONzAzqS0jxzcrmp9mGRSguQc4BHoJn
WQfd5jbMAme6jKpa5/Dx3r2RkbnEYe82Kjs0TaNvmJRpP0gzaoyqyo7+wWQO7gOI3x8k3PcoTN5n
3r+DCPtILDc+SmMOr6Lch5VoKOMLxI7sK3UNqY5vsbD3+VCSVaex8tYYWu4DhadioE8AVNkTSUeH
vlU0ivwuTXPWjGlIXrqpKtKaKl9bliOe+7JqefgZ+TMS4rSOrMp4YtVnrQc1qDsAdQRThH6kdjla
D4he8GbBzxGv2NKlpB8gBcFqNtMPVEIEoSp81oS4jCWPf4X+RKUAmebZGurzIMZraHfOmSFrRwsN
YwyVWFycTpUSuMnqcxUOH+AM4qvsXd6oQhU4Ju17Ss8rclmvNqifo5B4GHBZucfI0l5iQYJdGvc2
Drq8oG6b+A1P2NnMV31fhcdQNDcjMQmYx96POarKPRGmJE/kDnPa56yP4Z1Hl05oBI2vLMDxTCCb
7VhF8VbPoUVnYZHcL3Sp3OAxJjUQVAONuOe+RHVSZlaeHB50jpNzDZq1T2+Pduvb+KvTUdOSJLlN
E1UUqi6AOYW1/cLy4WBFwDd1XCDGIN8wh+aX78NsZdGmt9Bm+MyCVzK9lTZeW4Fv2Gra+hiEE3ux
pUKPd9BhtRmNdD1n8hyOwS2cSULqVUFFvRb+GproZuV4qJhWU2WXRY8ylD+ShlKCwn2Lo9Blvd3B
reTZvE4L+kl+EyTlfbOiCFVsK/pZJ4el6BOlSSoKwo2hOXciVywZtM85TO6+w446KHi9UsNqlN5b
SeB61RqjuI/Trj1XXd2D92MwWNbaoznq48al7xjz3DSuoi59bXCpUh/l53lhU7WFtNUQtjS1heOs
MFJVBZUKHtAQ34r8YaKxOczKVWfVam3P0lzbYBvdIaIApYlqCFJMPriwr1rVlb4VI9OSucSi3JDA
rJOfKYi0HMsBdQ3eXiuN316atmvGuZ9KJmeh4qcIzBq5VRo2Shgf7Du83679SbJc4QBIVyEMdgF4
FcNbwC9mDWxb6sUWnT56Rf1bYkPY9VTGBIXaxpbOexL/os/mfkGTY9zT822G5fuhYYKfN/BVjNRb
x+VMXPZszNGrM2jzSuoYICNQfFZPd3ZGL1Zck5lcCvtiJu7GmHwxaMNuJ9KPIjTOafjI1KdYy2Hq
71R+GQj2bCyUOp9HCfq4YK5cGRZrcX4EY0YQiOJrpxjzLTx2PaiQx+i62rq1koeq/WUli4nLSgAg
OEJs0RG0tRDte6nmcmNhDoROjv2zkV5+6bVDHg8LfFWZK9GOXynO4GGegFSMQ7H1UNnZwF6EyzXs
QLIxO5LHntF9kkqaD/GMz8IMsjMTc6zExd4EDrTtMvpTVDPH1Fa36y5Pkq1WhRmh0bJiN6Nnu7mC
7TDQxd22w2u/bEkFE9NulCuXsqEViL0bb87P3JTUhDC5cYweYaTI7x0XMSepfrlTeuj0J7cy2Uwy
6sMaXWLY0lqXS+uT+I9BDxiTkbb8GFI+Jh4JWS4w0tB8GDfaQxyYdKTqp5E4ge/mRLUKe9Nzd5HW
Dm1vWmMJfU4aWNgMS4ud5WIXI4/2ZnO7tO3urW2I44H4NCI29irKQeeMGBOpJq83yN4Bz7lpuMxu
4odTsFiVKnMTVG3L3BFgB6C/Qzehd6nWM1gr+HYd50/fB9dG5wMhTr5A9PlTFpQG7ISJSFZUfpHX
6v16LDykE/R48OzxKmjsRx5MwTnLNfuhwep+rDoW+d8vu1jIh1k4C5NXl4fv71Vtol1cVV2cOAu3
lU4ETFVs3ws9m8E6QvpLwNxwM0ag4qzxG1rRT3nHLfL7q3T56s+X318ZM5ZfE77J5s8/+J/9PWti
R7Pqifq3WHzPnMbOmvPZ/Kj0qwdi7LNUNfxEw5yu3eCEx8HW1tZUk36ATHdU0n0Ksk5fq7RIH3gi
wIIESYMnF91x4h9XrBSNfHpivEbtnoXoPU/yWBPQxKHuOGA58i2bZi48NLEjNjx+37A/dsrEDQuJ
rMtC5yzCOj9aGStRkw+SfsqRPZXUxaL1H2oWM0+dqgx0T1h4HtAgO/g9kwi/RnixSK3wkMBqyNZ5
2hWhNvpGBeGxNjnVPJHjrnPax2wsM7/r8keaQ+Ul7mKAUeVvL+zlHh5SRrsRwNFwuCSx51wwibt7
mpw+Kecx1yRGUBji/BM/wW1oEvsBxyuZZW7xbKNDHMmXzEvNidM5GS/hCw4Fy2/D6cqmH0mUOcit
cp1XI6sristw0Rj2a8sv9S6awF07YmoRaesvLa3MU2SS3bViGtVSrCnrubU9FgkQkY3hKeVukoKt
2bNgnuE4GtgY6b56drziK4jwvYUFQNiGlIWvNwZdB+ZJlaU8hMzQt4GB7KsFlNE0BFXmgLhL0DBk
wSGzGpyIAd/gzbuehc3VCzVEMGUT2dHN5xmWiCh+lGZu+xhV/UxLKBLtxNfIs+MxzrhNGq221yZh
rqtuGrFzM2GahTnxIwLtsWSqznI5ZIHqmBJar9JV6qQAuvpNBOShM4J3UorFusSy04FWBoBJAufP
A4b/YhPakJVKVFAST/oTRMJjGCQT2nnYUww857/6ke6jGJP12DUs5RewYTq6uA/wKUfO4nKOmo/F
aQS8Y/oZz/W8U71rH/Wg5CQtUV1S3FKVBrRaN7w9K6BVDiznNGCr380dVE21MB/ryJi2E1UZm5y1
wzJ6VFA4S22D2QodJ8jsbYmuSlIkL+66nGijiNu7eY43YEdxFpFkefz+iqora23RaugHNbU3A9MC
IAmd3Oh0NPg14kxUofDrsJOAUJhAaoX12zZvDHMSfIw6RlVHi3cDN1E2XzTCalZ6mkfD4VXoQxsc
L8PYwvOGfLoJA0GzoJFMfpuEgIGE157nNhoPmZHdcmKY1FVA/8/YoV7auf7jME/hi3BEd++Z9pse
YFGcKcA6yjAyHnOIX/jqSSIFI9a7oK7uAu0tzfLung2TRwB1P4+0VBEtPynBW1OarARwJ6OrzgNT
UJF/VXz0V9fs1hFyJbexonvG/v+7mb36Nc2mR82d/BH74EszEzDoGyLUtQN7uaWIDksqUMVgqoZX
I9TtrQPLdJ2l82Fq5ulycinduBC0mi/YyCfwDbzkv5vv5sSaCOxY5nla2AK0AL9rpVN/BrQuNgUK
1go6XF2yGik1J7nnQV/wP+3IjLGbq+AAnEvcUKtkVPHOMdXjaGvYSOfYWVl3o4Fjoq0t50SbScka
IPPOhWE6B1HPxr6H73IHUdtjWFDtwyF276dUN/4vFJ3/g1Dra5zG1ddn/PM/TMf+PxJ9hUv7H1IX
/Z/hV9v9LP4ae/37v/lDzXH/hojjLrFXw5W2Kf5JXUSy0R38wKgyDqPMb8nmH2qO9TdQiEhAliF0
F6UFjaX9o12BpCxtDYsOhHGF3Kv3n1FzlgaHv4o5wtZ11zRcw3D4GVyAjv8q5mhVnNB2he6p88iu
C3M9YfN8cAiP3HLaGum0XbOkgiI7VW+BXjxzGgYrqmqcTaUVP+LCIwyVNhYVPojN+l0chuEOEUah
SQ5yMzB422muZOeWg3OB/cUmnvB9T3adCfAQXgK06b+oaag4E96P/1L0+bWMi679b/8V1Qut619/
KcMEN8avBrESH638txiv6nF55jp0mDmaqo0G8XosGNqoUGENRPY+Vu4Bx1Hhh148rL0pv4URG6tg
8UcyAY/QaBlE0zuvr+oAo0sMbEaUly4f6UuXWUeq32bp7zmUB+qP6ZTPpBBYXcUYZRKve6/q4mfN
lpQYsWWwaxy2pms2uFO1ch3Y9SaazEdZ4bOfBhOWVyTyLQHND0eC5AqW2t0IiqPPCfHkOOw4Km2g
zKsvHrJ8UBgNIij3JeV9nVuurJGsD/v2jZIxEZ+aGIfWfxWBDE5j71ik3iLMG8JTu3RJVKmFl2uH
iR+54t6NeJXiNVhlRnqAat5f0O2dneHOzxhDFZ4KEhiDk66ikMlYoQ+3kbjAxkoACRMUcHxPjhkK
+1StZKVhB1520HotIxaaXbdPtPpZ5Nhp3d/zIIh49VKyA7KD3cjc2BqTD3fUQc4kot2nQXstiXMc
C288ia4HieRKwMRGR4NNDS2nKytaVsu22fWMja4MiLPVYON2dbqdDW1rm7V+kAW/PNLFvtEZTwiD
P2dNaXAmMGZRpygzl/k0gMMogF+H64SZAwbIWg6wbEsz2AoL8G436vN2WoRCK2bDESjhPAyF/Sxt
KjjA21k9K8k5AGzSNerTdJnCJLz9rWYFO7wHYtstlLfyqQuc/DBZpNow/9ycqgr3Rl7ZRBms9PJ9
GJ2QNmQr07YQg2kcCXTPz+0s8nmC8OhzYs3HphRROt0zmEuwv7Sze3Nro92APNa3ldbt6TWNn2KF
UCSAzW/jvPyycm1+tRs+tURP5HpSlIuPBr7GtApdmnq1TTTm9nui1DlU3ZdhePVLZOKtyur5mYqC
7FkOlFwp07gOofPmCQ21cvLMI+Cs/j7juVZ3CYAR8MpvYcxONGg6+8hsTt/EuiI34gEfc4QsLxU5
kUOfi50dapFP2Yj5lukfcOJ/gZ+cf2QhMgkwOCgY6nOA4EQViOnTQKzux5T5bRN/YJG2XnKLeXPp
li99l7x4GWOhoAuN+4JH3o2owYrV3hFzbf9gMIncDZ3Nar1oabIMq/aSGcURXFqzNe0xfXKIr6CE
0pHUibUzmM6JxZZH4IIWeKGC6MU0rfsucfArJM5I492IrYMf9h4nqLWL4dACOMKpSEoHmZVGyMAu
PU4eEvDSNI4alol9hf/0TDNIeAia6sxtfiD6nOypbipPyJmM1VyDuj1nnJ7G3B18ylwY1seO2nLj
q+8jKq4qj/S9NfX3c1+c9Y6hYjbL7hk5nLumHmpvZk3lQUusSZK+OeYUKN4YkgIsy/nRQ2G+0mRr
/aq7FxztlPxZlcWlo/3oM3oTo6mI2IuS66LeOfIBEuZ3dHzcsHl6j9+HSmOHM3c/wAoRDQt6/Dtz
jBEj23jxrL/i/z22sIQvRUA8EOrIpDNvztBt8zIm84G6sqWH1/GnpWDbw+PAuR3HJ6188/gsL5Wg
XiubQ3sNZ9ygmLne9JoZHUdjLs9xNzsbmhWdVcMvtI9xeq9KOzCvXkPFa9IuuCeurEvUDNtAPJGC
bH90WC9qppbbYVD21mVd1uncDf0oiZujZho055Kl2iPCyOUimLdmof+cMCFdFeWd/uwF7rYMx0cm
0en7UN07DdvYWE7I70mX3KswfSuT7hZH1vQ21PHvCI/DXd817dqekoducooPkbRfOXY/dglsHNQY
u2cjnW18AtwZlPs62laFS1TW+9EznVck6Bewvb9GJodEeCKH4bIX7tK635B/xP43adEuXTqcM83e
gIPDpjlVvbYbWutOgpW7p0eaa7tXvU8/QnNWFql3OcWH1O0AAeMQW4OV/6gkpgQBtJzyBu8lV9YL
A1+xawhhcZ9Og61lyHvXnM7l4LJSZsYsSBPcy9qM145bclsfyaR5XdnfoL8y4JY2HD5hf9WJQQBh
al6jMM2J+eV0qBE8Wpa8kJlyqh1C1Ch0TIqXhMrzDWHNx0rG0y1MBcNgA/QLIu1uMqroqi8Hzc1e
zKRZOn8Xla+EQJ4Kt9l3Km430oIdwAyhWnmTll+k0OE9DD8qReC9R6raTmoej3hzDpYX5w+RLN7I
YsJnMDBVFqZTPxCIepjqkfZzrXdWKMUx46hj7obeHsmcC1nBgWYel58gQ8ybauR9x1YYXY3BrelN
So8EhtvbHGLIN9C2xoTpOjfSEDRxcJBTMV8pmKzpU171URe/KC0NHtBI3SjclFaX/zDxuezMYrym
rdOS/YXMk/WLA8eQ2o52S013KxhBdr5xK4YEMWDgHUhEsRqLKT1Nk7tkPPXfmWliYa2sAdiEIW92
2Hrkilzr0k+JvXLzeaIEobtayFYNa86LQrX3FxzpKUT3YM9CfC7Pq2tSmdPW1C3yxmSy4qK5jWhD
J1XJO9U/DezpzvzdBjudF9lI0TRoSDXtq4GAnUZN1RZeb/lK+QVoBL9KjPYKMJMhVOfUvgVLiZXP
V1dxq9XD7FUYSIQVlp1zPSMacDUWB5TzmjDXnK8wQaOxNhE2MIeh9jYc2Z9+v2yN9BZoFuUwVWr5
QxbcAaYPjpGnaxvFJWFSqHhCeW523D51P+TDdOCrPheVl4K+vEsZTfUVYKt+AXkqN7KPZilZS4Ui
YCqW37WtY5ykin2cPeMmzEaxdY3gGJB4QTkrp7WmzTpLBXaX7Vg6p6mwCVGYybPdfbi55f0maoAU
E+U/iSisQ3aIsFSpz6tThpaR9mS3mvzhMg9ZzS2PwDiguzp2GnIG0/CZCFT2McqsS2UOh6yjRcbs
6xMhVSySquJQa8khHg4Ng5AY43bD/fJcml4KKUCtQ0eyUMwK8dJaabCWXjrfjAyGsNfdcdrXFIEU
5jZx02hbC8laU7fNk81q7zZLZ22LCj7JHO3kLOqTs7yqDXtXsg46FMMgzt+HMQw/S6umbmSObiXd
mauYn3pjeHZ7jsnlnL+/qhdW6Z8v//wec5jXrJQ9ySj+wZ9/zdK6gzHqYt8vAJl2OVQaXPOG6H0S
0ln4fYijtqGNbXn99y/HcXz2ytw80tkc76RX0PqEwn1vjLS60V10qRvC+FGVaHujBbOrm5TmtHmY
naLFleQ5RCrramCClNm07qSxc4nscJcHqbjVkqqcklkDd5A5upZj85F20n2ANWyDipzbVxxKey+r
DhrtCu+BrlkkL8CZa07X39sa+q825tRqQJ0ze/Aok9IhCAFVIRLEjkPgUsKzrtcn8v8eMlsvT3CX
xz1xiPrsDLQ6a2X1k9TqzOrEmXFOx3NJYRqv8yKnHeJ3H3n1Fob+yL3Sy2irkfU6c0fvTKF0VpKg
JDR9xTQ3+3VutXuXdMS60OvbsKDaEteQp++vAreFmhKDqTh1/Q9Cp/3DrbIrufEM4LczG5JZ0awW
BtaD1Ae172uL9qNQxtcR29CqZJL7M0jxqxGGZpGl8o6xhVE+2UQYV+R8wi24ENxSC+FNjPZ9O6jw
bJfy7xmm7/hSvfBZv+NK5jz7hsm84Pv7k4N9xfDiR0c4ODDxxbCivMPA9SPFdHOP8aK41NpFiXpD
xVa7t3hO+WZoN1sHY8+qg868KhISS3NTcL0vBwDuAufXP75q8/GP7/35B//29/7t5fff+/7eqMZs
G6Txm2EYWAO4Uq6ZnadXLmGGpotA9s8DZIx+I1rjrSLeMIH3CIbwjGdQWzmVbvDB28G1CD+jlp76
SHbB9fs76dA/i5BHkBvY2R0aM45Ic758H7ArK2Z0sFkmFep//953fga/GNTlHvE6UckfLAFj4pLN
WivDMyfe4TPjj+vVSHqxcEhtuP26tg4lwZFPNLy8DTtkcyhu356lKFeMwtzF7p9oMbmxr4ZRz6Zh
3+GriUbEsHXelMN0pW5tmuo6ixJZA8K2pXdsTuucEFmJZiYlzTmWqz0PwvlMpVZ9da0g4JHU+1Zn
CsFSsT9+H3BzE8IIKvrDuwYVdyiyi9Tsd3eaHlwnW0aWQ3umi47NhJdNWOIjynsCnksgCLAjuwuT
mCBvsBxsuLoM5Vyxmz1NHp2MjKUZCXmMNMPvC3DvgN67Z4qfqVFQ07hplub2XoUrq/bMuwmqEeGT
Wtt0mrDg+nYpxqrxwaFlBcM13J4hSuDgYhPEWKUpX+Y26fhQ61ZWqvp7li24OeP6IxXw4ec8veRz
wscwlekGYxwFfVad7RT6PiwtE+JDPc44CMLpWW/tEXIrLpPBGqgrzFIgIzUmi8ps/Sl1vL2Vy2Ln
Mbm1cBduPHPqHkZ/qGvnPpGhL0QwX7Q+5P0eEWfMmYh26gQbPiRSynGsr0jlm2vcDhfZ0DTQZCPM
ApXfJdg1tiXUP0yLdb1ENWWjFfuhHN/pJxebwkw0UE5TdEH7jTmrG+vVjtXNojnyy2r1U5ieSasE
wJNnkIMYfa6hZTTbid7LtZvW6uS9MDKEuB8B/i7C+tE1CaEI8toKOtP3DUho3MPYn9+ZBHd5UHTM
popuVzg1lW88cE+am75PAUsZ0cXlx2Q1a2APwaYipXcOoxFv9qA/x3HfnvN4pAjURO5xWDr4MjKN
QxEb8pDS9kA5JPsrL3Vpu5ydfcNicFVbZXoja5He8FvfZjCHpO1dyhCQ+ln7V/2ObbB9Smum9LKP
yeBznbB/UfYx7J3bWJhfc6fuacihIslT0s+7OnutnWhXF5RA4n0YqVVOixv4XXY8BntLXNwbWLU6
OPKg2Ls4Ml9LOPZpxkJCgzjjd43jHq0hGQ8U+lm+23bVM05NCgob4JwQtapnZTbc7MZopt+kz/Yp
Tmc/bft3ewSa3YazZJvPKFNIqtcbxvEbkFQ6WTenvjVe3myTJCe+yNhpSzCIRVgsltD1SE5LfoSi
104woo56PfX7pCuHDTas5tVQey+x1BFb10WIoWPnGWEmLQNvNWuVeR4y/BEOU4Qoe2O43551onNM
98bsKa8BkXvigGdbe04mK7zmmXY1gXTdx0n0EbVxuWttE0Kma6iryaWzLrzyAx/6dGqbZqnETEef
Mpr4ncXqS+AW+sHB9b8KZZE9q/Izy5hLxcsLoFzHIWLkaKZM6cJAuw1p9pzYOXbitDDB8WNQaMpz
Vbqs5orssQis5nXU7s18IqTugvrOaTZcV6kD9C9LjFUE8BSzE2gIiPIVIXEQvCTEbLH30E3cPnoF
jfjDGcJ3T6+wXhhUzECjwuXvg7XuNpmWMcBy7wBogEKOsxfPmr9MAftqoSh7/4O7M1uOG1m38wsZ
OxJjAg6HLwo1j5wp6gZBUSKQmOfp6f2hep/T++ywI+xb3yBYklotslCJzPWv9a2q/O3OpbuykOqQ
+r5iSp+R3GICMdivMMgfTWxklBnM47OYqrUT9vHFHeQj3tgIEUg3818JPZL8s7WtmodnQzkbY8hO
EHzUsYjjBcRFgd88chpjqK+oX2mei4b/wgZM4OehG+NjBT5aW/mbCZeKj/tCtsLrIzyb3EKRHIqK
KZolomMaN5Q0iBO+Phcgqgsad67G1Rxv4gxAtW53P2uXjGthx+ewngqazLAaMGG7mKX+xhRY+IRE
iFf2NkUUHGBLZuzISc6HZQFPitNYgHMZqDussu+A9sO92bo7u45fmwHtxzDgWoHcgL6S8+PqSMbo
A62kjD4oiOupkZEbThQnFcM1MWGUtPmviW649eBFL/xtfh7RHeDG9OJY8z6Zej5UJssAfsfv1uBw
0NeCxQVz9lzhX1GN90X5180buueCSWqUT/sJmM/iML9Jc/hgZrSZaP7RK0JNNNUujKaMv7Mc93n7
wxlxptBIS894xNuAeExWo0G6EM0PLCQ7KHHAncAH2XOzs0WGfV1mX2TmvxJbvoDnble5NdHMKZBU
ZnfVNuPWFTmOt+5nsmA/dGJq3HTuqjOK5necbKaJbCUArHWlytDH6vQUJJPyOQyQdrKBFk6huW4n
uAqhVzzMPcyGIf2csf8B9044kiWMION4XwKSW2OpsS6xgVduJKm3M6QZrFM0UsaLKzIiv+y0Y2fR
bUJNvBm0xuSRayPFOH8wAvzKevszC8R6oPQGsAqeJGM2LlPy3dIcH9VMDIIhfVWL8zn1lrn8DjMs
NinhEEtpPkvcgAIzDXdCgoDnmzTwpPVQYMdM5i2TiVU0eT8S3G9Hq2PEOjAutrHO+Fn9TLrtRzzL
d0bQ4DpNwVy8ojjQ9rRwYzqHnlA/NLn5qrnkeqwKWTaZyKRaSU5qwD56HXM8gyd4D9WYLGbcrKQC
dgRgaxpSBcwdxD7bpnmxfiPyA2h3GEw6uo2IZyvMLNMuDqhJdkALjxQl4lKiydlppNyCHx0eWnXu
4WtsRuopfCOEcIQstI4bTEVu/CMd8ZIOyvg2ceiLMmS1q75rJ5kpaTF3+hww76tXjVf3vhXvdUFp
TVYARDEdSXSiXjte+M0ZG1pvubS31R4Q/BmRhKHjIqN3MAmTCNlWp5vH+FAopGZIhHOO2bYlPe+V
5GfBMpycoU6+qIwmHjn4bSQdP8B3RVUp/hOyeXM9hYQHtKVFxdhVki1HFbu05rne7yHGXgWIjMeo
0k46Ydk5023f7hJ3bSPdj2XyLQcsapB1Huow/JmSE1bgV8+DNlR0GNE5GInsEdFHrcy0xVfCk4g6
S05UQNX7vPAJPo28ZcgPk/OmQoP/H8GE2UmfeBbDjyQuyZE/XOdT+j7LYRU7Jql4E8ohnzKKvq95
orgxmvGi6cGzcp3v1gZXwtwbgJW9Qs8C4d7CYgmb4ItwyDmU3PWOc+yS9iGChbua8p6l1atfcBnS
pUOHiz9rDLRstdYMCgvYWi32/+jDbKrPHC8xq5P3GyzHT+FwWpXGSUZ2tOqKzFnrgxltpCx/RlZD
WmAaAE7w/5bubOIjY0KDVmtO5u/eJIXf2da+nqIvXGbbQSQLerDlaGYTtNO84jPV23enRysYewxH
xheTKoySDOQwVDFxTmMcM3rpo5IiSy/02GqJ4mGOWnVVf/Y8I2cnwPALGstnlFxp9vg0IahwWsFp
JuEhNAR5B40PtNdS65NdsyHBW+A4v5uims7Lbn+nvOy7igCTCJxhGd5Uf3A7SPbkhlYZtVGyrJkk
Kc4MKq2di23mj0OkBRR5e76wQhgWpTls9JbMD0F8AupL2zM4GigGLj3DRTZfGNobO5sk/YqOqR27
PwLhLrqzFcOtOItkJrgyeftMlm9zB2Kqss5ZNkK3KtjqYJAu1312tPv5SyR4bmVQ8Y/1ZE2hUQmR
PzSXGCKQQJeuqU2fNb+HPAaPxDmXMlH0sKLgrcSOY8qCfkueHJxoblofjNs4HYAx5jjKmprPWZDx
1tSQSutnmRHDmdoJG2Kgcakn1J06O+QgwdDl5pUt+TbZVgaU1hJjZ630tLc5Y+5out9xijEiLAtq
0vPspQ4gq/6/Rzb+Lwb8uz/FlcKi5v+H+b5DzkL3mBD/nxMbL5/tZ/3vM/7//O/+GvPb1j849sO1
th1PeDoZjf8IbVjyHwZRVtZ12yYObix5iv9AWzv/WFwBSyzDcez/Etrg76MMjDyHq9vLXwcq+3/+
j6/xv4d/in/OwJt/e/2vM3HnTq7+l9AGFfe4BigZESxwNkHPhXz99fmk6CdghP7fqs5Tksert5W1
Ldm8+5NXyFcvnGgvRrdcwfTRmS1x35at5X1WXe33U5Z9dEaGLkeweq+VARLnAmy7p3ehRw8+7S7T
tgsj7NRJ0QABARYIRPqRs9LstxL8beGGxamXDg3vTspAE0hQY3WSySwjBnYLxRMylUJ1/dC6QL31
Bl4yVm4/J4GF0WhGox297Hr/Ch7PPsZjdKalZ77RYTDfXGH224Fijrq4TU1R+7QNRc+pqg93GKtY
iKz3i6odHhSsMD5EpuQ82PX3pAJvN89tgOEmMC/d3MbbAQ/rCpHaukQ42ibokOAFZp2DD9n08kkn
iEoQgNIOLERb2SH9j4AVTiLX9H09Zy1GypiBEhPllpKzW22LvRXq4iD4nlcWzJ7ci+WzsmIeuYDU
ai94DTzwN43sd14/tWzYNMqndKogZ+7bHTMddhplX24NfAHM/pO94SbyaMSz2FTYTp7K3FftVJ8c
O9G3zeh+OzH+/ajMXwYDdTxaKILlIF4aSxFiUOmwSefpD2HVNWMlTjHlJuckc0Nz7yg1d6MjJcjA
MvXnoRuf5sThHGYjE4+2Er4mkCTtKvocZpeRVT4+6UH42ZX4CqMCfmVmeI+xlvTMQ+IDTkVCBk4R
b4DnKmb0zSdEiH1JsnKP61auS95mSt/p9DbxOmLjfyfkxmPU6apDVDW7waspTmZ+kqUlT8RW7VOy
mOgKAKUm7Iylh2YZxpfcjNonOwreCwq3NrKAlOMZCk4Kbg+4D9I3EPjtQdrHwWnAHI3tIQimdqsm
S18NHHnpmKDEGw1rAH1GWCKzoV539oclyTCbgRNu+1QMvr7g1WcaRqE+9DwczeTR0Qvv1nUO3zGF
8KtGsLdG+FSHumdnH4pBXGLwIhxTuj36sLEt6R72HQbemxn5+hb1+QsFkJ9wyo1VwDCV2mFk46TI
BMdPzBRlbH3j6iU/SXTE2p4c3NM/AMOgu6p956pkrfVh5pekBrCJ+F0TjGewkz9w3OvI+9mJ6sF1
lOXFa27Mx5rT5W4eoa1EVDJ7Ff5LNTfUoDXlqW35Wwl0fdh5GDz33YwBYiwO9EHr79YsduCT1lld
UBLcWYdwzPoDB4wYps7A56qujL3mFO02WI9YMfdd0OYPPO6JFY3kR+eCjsQmtAbKsGiez2rK6Mlu
2NeBcJede+nZGqr4qIW55LmcJI/4xU+oy3j5Bwo4K01HsJ6SF3sKZ8x0FMYx3qerJHvA6Cx3nC85
hqiRNEQShqciAnZPHu6PXRjTUbgQnZxAnd1BrSOEvU5GgkMsbWW5DtKnquG3lBEHSlU53T5kMImX
A/ryrP+gqiK+GAAxjy6Yv8Ugf8oQt0+7sU7FKdcQI3lviuvcBdgzRaodteqkizk4QgjB1k7buFik
ZzLQqkBOqRPtN5mp5OhIKlZcYMoQTcN1HBAOdVyFTLjTMXJuPHE3MbJHN2jGLE0cOg6JXLamIKzE
ALrJDKmy8rAVoBmvA69rDnpnECrIRo4Eix8fGRyJNFbratQo+kY5R4+Y0IEro/0Jk4ScU6+fJzI2
m5btqj2UKJJewIgXcOvBkZvGWSAHeTj6uIuWnjj8hR3hI6hoRJYbF9ibQ1N6iNPoYOP+3DQzzrBg
btazKK99+StDesK1DTP9UAzxxaMU/TGdIU2ExQf+tuCtxrV9s+P5Fz2zN8vNGFm0HFPQZ5zoFIEM
PgXT+M9LR4G6T2FbTuNpS/lSJ5pdBafzgKFpoGmbfILDfnkTAK8peI4VxL2T7ylMqPciuZ+d/voy
TXRt17X6O2U/FNkww+dQNPoj5hVwMGmaPtKkSvWp92AsL6KFva4PkkBjCMBHpM1m6nv3ZPK7bOV7
cUjhX18apjGMHvrrJER/XSAmBjteo9k1Lr71v3/H0f8QowFD3WA7RWK6mZimtqqWNIRSWyk8ytZl
bLefPTTkIpYPU2lNN2I49pMFt3eyDeNCJ2x701H2WxV7OcsXtWK6Jb9JVFbnRB/RXUQqn1qcQs0U
mVvOW/OpEgPS6yRcIubcuHRQGDtSa4c4H/7pha51Kgmg58UbAzVwK8cEizK2i/rUIMqfzOWr0iGW
YQTz7LNPkJzoi/y17mh7SyI+UVIAfdFC9KYoanZeYZwdStyP90ueet2xl3iQQ+/Ts835MkSyZHBq
HwO3/CKI2N8wSGDk0hs2xEyWe4xXqgI6jJFQm8v1oMGZKkTM0cfKm6udhg+zSWli23r19X6x82xa
lzkU1GoAi4ra94eanaeB+eN75bAdsYbBp3u4eKFuA7HZMpIbhNrsImqyVmZLBa6pLHstyG8uN/Qx
74JtZVf60eGgBt5zmvWj/M9LkHd722x+oTSox1oT1jqydB5VDYs/z7TsFurmodRL8ABpVmzMQmME
S8P7tGqSmWfvEoGp2x/1PFLiW7EJs3J59sgr6kU5HVPS6KTFKSSM9fKaD0F8og2VVj67XspL6cFQ
ThTsgK4+VIFTXomXyOcwNMiqqC7e9lEvn7NpC8AmIBki22uUWOcy8rxD5LWVb6Sq305shPaxXnN+
MZrT/SJdh8Jk0zjHbp0yzjJf50EFD2MFX1V4+FpmTvdhkxcvo5e8OlFhIoA4mMX6zsY5Ys/bOw6y
XvZPSogX9HhrnyybKxOl9yhhZiEOGMlq8sbwdZwwGvCvwPgdkq+J2JTaUUrPxJ7AdP3Wh60ONgZy
yP1lAw0GlTCfMKWq9oUZhbkqHeFAbuvhNpXUizoz+Jq/aavwVVSZIsdWPewdSDRPmMu/VWvIz4T9
jpc/AAyv3jRH+JkXWs9jYDevdn6abckyY5KVi6ruFhsYryIw3l5HNVXa9PRJztZWp/KiSLvFoZm8
a7p94L3zjqZXL6G5NlCHMu2PLTN/SO/1F5vlCVhZzKFtYtKaN61znoxKHmWu8h32b/2Rae6TZtkH
YxiSaxNHHT6b9Lmyyur412Wpt7KG4OtfTjL/O7esdP/NLavbls36by3nDIrXca7+16OB0JB32ZUt
T+gwJbNNmsfOHfNss2mB7F+vOdiDkM0dVFzcOI8CrIkmxgav/ST9uikByZI/2WQJQVTRdiXASGva
uAmidyK0+UFVgHXbPE92Zb3jmWp/OQEsI+QHNnJ9Eq8JgAGXlgzmgyDez6nm3HIZ+aPJlhxK+0Q6
3J2nG5UQ5YqiBO9riilUTocc941oj1h05DHgc3YIHf6mmW6yR4u48h6d2cF1GY0bmHcQvsV0TtP5
Z8b8EXiSx3zeLspbHSoDluZUgRxLCX+nSXEE9Dj1BJp7YikgTPXkuS9ojg286V3MFc/R2YCEZw+i
IbHA75rUGZ/MFL/B/aXTG9GtzvuzGxFNs0ZYz1FVPU1zWVyjwTjEfAgeY+e3boSovJV7gDUzEtPQ
OyZmDg95SCLTHqojY0lmWBTKf6aW3W8iQGXHMWHHF7Gfh1A71hvwF+5D5OYVzYZO8FA4QbEJrDJ6
HAMdVHdqx4+joiQz0EaeaPWAVZg9iF9rlnakYubi4J/5KSuU3dYgZ5vX0K8DL9+5y68HWalvGFAV
B80NjfeSwZtqJdMqFqm21+Lr/YLX+2iVWaBWkYznJ8ah+MKsW5/CcqObbsH79Ow5aeBYlXOyu59J
6L03q4cyrI+F3bhUfiTIbUZubgJp9I91YbZXoNe/axXXb2aVsImCA4KJZUTZ0bk5hqrDiFKOBI8p
D8tG8z0vqDGJcG0cpritLlLOLypA9a1VZsNQhL3UdnKte+wkqrFtNqLPpjM+TcxVGcY5IFgLV3c6
81CYmfLQLW2mW5W2yTlsIujVmD/ORcEnhB3uYyMUxWlO6h3axWHdDHBy6T8k1x6ww5d1HewbkHU+
jffhq5E78hCJZ5Y9i11UHq7pg5dJnOFl9px3D21vpeQA+NicOLeUjO36lDryNEOcZ0Dh4gen21yK
raVShxZ7XpbIsotHuvBby/g0vAZnUVG2x8BBOUQ9giyuAn/WE2dfRCVuVw3UNAMgwAIg2XtRXdmZ
1o+6g+Enpv3GUy2d1GlOATXnADXal5jm10YDcRAu2VZS5PUJLFMOZCiMIO+0L43If6F0Vb9Gx4Yu
bwwu9isOF6WD2MWg+x2pUD81CXuq1jMlfcA1mt+AxyOYS22nm90bJ0O/56D2UZUXxm/mDnNDuy0S
97M2sS42VH9jqC1PFAsNO7JVal2DQGNf2jz0qOMHDVx0qSvzUdf0R9e4DlL3dppF0w66Y1IfiQSu
07DNHtlvgB6DnV2QUV4RvvWNieOL6ynaJBzlHEoJztxz4oe2JuUnm6fIbdynNsE4lJTsi1wepsfI
rq2jHPFD5IvjQqvIMlhy3snlHDjMM4dB14MZWZYAj6GdHo3lYnvqn5e2iY8cOMTeo6r4KpeLZ2Rk
+DX78vcvEc7LMKyfAizJ+5B0mUoD99W16mcv7Uesnx6ZK7a9rdnmL5PGfm0WIVTF5SU89ZL0lRmt
7i8rw6A7u30chPshhy47xJCcWFy1zpe2hKyVTOCCDE08FyxFW/QIVmoveCf/ML1KaNIlPoiLO8Gz
E5RS+EVTTQcNFvpujB3nxZDjVxMl6W8X/G8SaBxoNFFvpD2HjIXbZJ0O+qWJiwdUbPcFjsOM8wlC
hA4snASZ1WyKSX6NsIF8QhQlHkXhXPBeJUjPRrKE+ZFt9czdJEst1v3iycw65Vl8MrEEMH7N2Ddj
dnPnQXspVPeg7HxgCP4YK4BAGRmTF1q0l5R0kl8prSWtPlE3b+ipb/eF99l03RVhfHp1JGMVw22w
hexcvbJulgED1bB3NCsFZy/WxZl4NdgkAJu/gv5gzT+GIfxl1jS9p5h2qT8gTVHDPr2YDQy2Mqdw
ya2aA4ZgFnTdpodcpIa+oXSiW7NDJAGh9cZ7IcIHe9DE48hN9DznBvxg8iY8Lrvr1AmY7qr/USQS
uhpUkEPH7vZJBBxXI2XTNgl6bNOJvvJNDs5YFnJrLWH0v1DGYnNy7IefmZE+4T4LvovuqWyBefX9
UL33sPJEX5jfieac49ZRX0FbfPX8dLem62TAjvvqmkzX1qmymzt1tLNyVM1uGgoMCxRW1eWVoQik
OFlfHVK72dRMqb+H3D30/KlPDyuI33m2+1SOQb0FiBCfqy4td1ZIo6gx1M8ODV418dZX1wuYCeQB
uVlKh8y0b6lYaIpTyI4R24q3pO9VxXIgkm7d1W28ISHenp10nI5hOiaXEjwKmG2kclN1xwCTw8ld
LvevvHGq0MESqhGaSh2sMHifU6xY6CTDBzaULYunth4cADHsk5qTsVzK0YCCaMtdmHOKIv74XZPO
9FXSzzvwXDysK5huggFXs65048/YG9lO1LGxFVnAGM5AlsuUdsP9QT9QakWkRl3jyFa0g6c3lreg
oZkmC/T+udOy13CIuo1r9dq6iNP55AKJ2g4duVCO1+pZhOqjsrzufH+VTolOdbD8Q1E5AponzveL
i1/hAM/3mKRx99QPeGpT28l9fl7fs5qe7lhiDMB8k/MKB+13PJeMypQCD+9yY0eFp730ZOX9JpfF
hmQO/qLl0snpAYwfDDa7Dfye4etISdI50bLh5hYoqiKikmoKmfMIN7XPdH/LV6w7JDXnsr6QWWKn
4mnlumo6CF/BMPlV6QaIMdnSyPNG+XzzzE8NHTZ0/lDAEx3Kig+vmGv3ZOUjbau49ukigO2td9p4
tSJc+wHaxCam/drXCOnf6HgKb6TWfzKy3TU1It2UOUCc0dcVwe/og9NETR1E5Nwos7P/urgTuc5S
i5WfyeCNKHP0RF9E+OTOI/OyMW4OMAIsms2DB1N289NosTeeelkcQ2LBT+hM8iqDZJ9AtTvi7f5t
h6z360jhLVLEjEHEwNmcXHmQplEci4KwdZ1nFQ4CHjuxwjjIIB6PeVmMN4i0QFXM1ybGktLJQJDx
xHxPDL0iesv2vIvMXwFZ+8PsWS7Oj4S4Cm1SexwRgy8aTjEZPuCmnBisZ1V9vl/u6YC/X/KWJ34v
DEHqaqxW4VgRal0KVOPFTBDj6TjFxGtfWpvELu6MGexrAZ4wJL206FqDV+Jakn18gG4UvvcOsDw2
JOQLr9zp5MMclpNuxzoT7XRiFsBexiezUsExnziLZsTPL8WScXLFcEV/c68mpYSXAbgRsRnv6rQj
gcHJQq0qrXBxZQht1eCg8sZy0QotezkttO3Ocb5Sveq+R2d6MWLp4cOY6FBBl3/BLhhhlfQyCoyT
4RqUHkTCNjcP+dLznrmBucHrHm8JWvCyiIpDNGKJvL9cgIYXy9Y/pKh3gdVQEqjZEZRjCjxXavlS
5IW2DS33CwmJyql5erlfShcWVcR+r+6MFw1F+rgU3bBLLYNX+KcUzrmd9ddLXa/FfkSOzXqn3PbY
iHDZpEt03fJWuunSbAJLYp9X5XjCASKOPYQtMaDU68uPKJjRwKKeGs3Z24G+NI6ejUNPT/YAH5g7
GIX1gIfZehDCdnZaM2xaEYhda4nkVfZZBTHUeQGZWKw1ZjCPTDLztcUCt5YVFRsJ8FUA2ThqQqlh
5YjpDSINihjcodsbo/xMQ+peWsdxj+4UvEWLPTsrQwT0IE3wY0np9QeMceuwU/XzOOn4DtBH10J3
aoxJhfYYN7+SqYF/71Q/U8JIl3y5NEOSDCvdA6yL2RfKxnEUIJzBiqq3Wtnv1bhYWUz3s51K+lSM
6DmK6QwYF7f8/VLaXryVadr7Rq4ZN+t+oXOMHaPunoYoGvyyRILOPOOn10WhTxEUt4yheTyzau4O
RmAPWdtCrojoIK0shZkpzb3r/ZLZVBXwnM7PWT1dO+ppHtIpCB71IVzPTtfsp3m+mdhFu7+oBG1r
rUsE9mtrkKoKzIroQ8+5oC03ETRjwNaqOhW1ekWE/K0otTlpDYsLIPz0Stgi9+mzz5/M0bW2xNeG
E56DxYUZPNQ1g+EqxwvoxQkew56DCzTYB/Ae/dGLCHqSgotuSObNRsaALBVYHKNQwRq0GAIgZqFz
2XCnRoGl+Wk+QVBoo5sVji9VXrq3bqACPR5m+1OObANomX7p0WiTjhmECNvymGDXfbMTBGXY7fXl
/tIcm6urEXI39XnHqpWfJaxEErRleeHx8bMEBvzJE+JXIZvmM+uGr0bM0Yn1sV7lQY/EtVzqlKZQ
a7khllcyPo5xzaImqPdLzPpZj1S5T/mAbGB1OPCdTM1XVfMSAgN/GjEd7E17cMn0TAlzfKwgDSyL
DTE6Xqpi7VqLmK+VtMm1448xtvLzQKzSL4qq5vvEj9Ho5TnPQLnrM7XmRmJUX0E+y4tMf1FG154M
47VxBQQk6XQbST0Kip6VfZTKsrbaGPGftDgcONq3PpnNZif04JLMbbONPSIqOgYp4CcBhOtlFEcX
Gp3qy0iVN9pXKF94YtRXxZn5uUVj9z3qu1A7Yh6GBkypgAIDev2KVYJXbJ2m9mOWmcUua6Zrlkpy
w01P/1c8P2Rxp63srvgowMJfyjC+oWocWOv6jRai0/dmc8nzNtopK/9BXWC2DjlB7fNSry+j6r8Z
bxMNdLRhj8Ggg70y7XqAA4leG1+tjeJXJrsRBMcblEoO5JhG6qQqsRLN2jWvgNypmc25qtIXUoUU
94XV1sE9xcwtO9VmfwUfTWG808z49YGTYcjUe2Vtk6DznaH/zVE/9etwejPj7sUzyW7jITxIOOl0
KnXT4vI+JINQl7qg+xh6Jdskj+IN3dmYwv0yobT6CcagTgI1NdC2Vr1WYSHqg2TDLb+hWREB2yEA
wji/8cGzNt9hHRKbWfgMFPokOza0I25k0tOU42V+J3SWz9qzVrHARt0Legwcneft3GWne3ImIqdT
F7J+wN9pHFkMAS6hME22yxi6YfeqBjyFXr/JzLJ70p6LzrtlXdG+2B0TSB61R4UJh4cjVibAoILR
DOjf7JnQsFrHQmPOSV/kPHf7JIwZsLQ/TTZqO2scMNdKcFlG9VxBeT6qGNeQik8B3V6hlYWPLXQW
Y6Q1WYuW7YQODT9g72QfgdqLdVMCxNFbTr54Xw50k0HJ1rTl30vPq63aeGeM+g/M6vORJ2nBfANd
ORCI8mlFeUPOcGHTmc0mi8yQLa/6jW5cnq2JctKmahd4PS2ZjhdwtpXqFrha6jcduoaosREOPf5l
Vzevj1VVZH5dDMA35vCTvV6yD2mn32mzrV5T02j2xcAhF4hI4U8s5HzY3GpdNpsk6o1b2TBbpS3q
WmBK1wlp11lTPc7GGGw6fh8EsVSrnoji2snNamdgc216nbB4SdvJUAQa4nw8AU/R31ymObhwaWjV
POhvPJpfqaLClg8bHxtQz8i1L59AVJEgdMAlNligNMfdVzBrjuOyFWUy/DCH5nCeNTDcOptHDiRQ
dmYXjRkozT1/4klxgkUSESVKtwPFskYcJwevA8B//5Y1YewZO2t7KrDgzWYZLDWPAtBQd3eOIvR/
/1NRU6Amu8ExlW9qMNLL3ApCQcwFnao8NT3djqSKxmMB9c0fNbJ8ni4w2qZasEdZyFZDWBgg9+2O
jrfGW88JZ7muK9eOUTq+W9F3XeRRseu1HuuCg37vxYGzbixNP8E3emS6ou8KK9jPr5nzpSzZb4n4
JSBmpH0hisdO1+yP+DPAMNjGxVSmvW2U5fgdXK1p0hjEIFVpXtSfifhB9NGV/oS77KoRD+IZSJ9H
lJKl4+18IOpBXN875sFATyImlF3RcfvQ3Z1tTIqbFCSXg93VRJ9khxoXJOkOagCdYFgQL3EDeRsI
lXMyd5ZmPBZxI8i9ddUXYVKXMH12kJP9xb7S3pZ2zLJOO4VGEmWhw2EU3hveFL+4sn/V8m810C2q
eLNWCdnKlWXmL8QsNPZA8LdKnmk9szUDjrbe0VEc1Xm9Gyl6WDFXW9uR6e7LjKKLmoItUajzKDKA
vUCQoPqRnpAgALk7kwaTTKouulv8pkLvKXGqZFXFWbOl0/aJdtNy3432vghlTFtIh1O+0Z5C66ue
Y9BBTkxDWjBTfA6kc9PXHvzrGBtdkVjtqqt7Mqf5H8VU6hH1McDwjnOyzJ2OPgy6Z6zGcq91ovN5
m9ynoBxMnz7qau8BR+AbyPON1TsUMXDgjlQaARwsQfcgUGyG5UcfjGhlxFDw6/O+mUOTbqaWfWja
TS+hUW+QG76AGSXH0cGIOiVWvjHGVjI17bkDA1o1UryFWEs2U2N3DJVDbadm4oI8HPTftjCsvcjE
Dsq1tsMDsw6KPoLC4RdBbR1is1+RygwvnfrJWVKxB7VG1s5MrSFKTUDWnGadCQpkpesdVAlTsNbx
w5ik2wlRrgewfgcceu/Q/LV1S/n7ammhxTJAlSw/HMbZiIBl6giUFobyQP8c/34jBYNgfhLxPAkq
d18b4iEqWUMz9XNUbXTuC34OOgC/lRVo4fWJhtEnVariKoLsYwiHZq1HxBMmW3xUbrkTYmgeWdwe
gqphFoB0S8JJ1jstMQwMC5yzu7DYO2N7CasoRd8tfrYqCXfUMJNAjxhC5I2+J9nZgysxEj+xFSn6
LGeoqHGrWZOk4KPiHVtUrZT7eQ4FSKhpZ5OzfYhNso1kpj2MqcOwy5de7/vFaJTGUsxWefml+0Pi
/hXte9lff+Lvl0lIEAJWVXGgmHZ6wlclVqJtu4NaXjpyjB6qMVnff7Mo5v5km/x480KfNo6IUei7
zr6NlW3f7l9VYwBjcpdGOopnQXFkmqvuvdeLelVEnvxpyvxN1lV9DYamXzdVutXrKH9tZaAuLmqk
33OG/YgGhPABUiUhl3jJrv9pIv4uMkrGjgVdkfBKOjwYXo/FuMzCW01c4WZLLaJSeBjWScgpfgQ/
d8RuXBwzVXO8v395/8W4pLSq7HNt5VGKcnUNCrvTUm1Ku0kxWsH3srQILAvVuViLeGMXTapyi4rI
8/x5f3UXrP769WXufn+JqaVFQDSr36Y15AevYlVks9KS2XEe1NjLR3fuukNbw/ioisPoli7+D+tP
UYfaOW8ta5MhPxzmcmKFjkSw0RkUrGq7Lbe2NEcEzig9VZwATxSrQMFpSQx1vHuunVIaMzXv5CCi
k6VT4C7ZSr5XqWdsokYfd4kBaiaa+oMe1901tFO84XSy7tJFgWr5Jrej9Fbif3F3JsuRK9eW/RXZ
m0OFzuHAQDWIvmUw2CWTExizQ98Djubr3wLySrolU5mVBjV5E9xAIJi8JCPgfs7Ze+3GC7fToKmv
aKd2yG/KB8T06Toe7HxHUHS6kyG6oqlkQhA6ZnWbsO3vWmY8wLOye22kLpXMk6FSCu5Jde9JQNAK
EMrugepQe6EqXxsetp8OwL7KFRQ/t/g1uu5zihThoyd6BCEvlkGbhJBTG5B6gGocqqUo7DctISaX
+7iMatZjtOx3NyktHCRI+Fw3+RKKXDHk52NICI/DWDEG8+FxV4lFb3948luBsI+IThcHgW1tINWV
hyKF04GlLX3z62FkExlrR+r3WRTiWIeAHcM2p5Q8ZeZEBy1De8xAHjIEjVG1sicXAXRRNzsz6oZ9
2NGLS2O3e85nWIfXhi+Wk1QUeXgRl1N8vuFNVMmV9y5kGD9z6IQ6AvlGn3TnFo2GO8UX0fIexAiS
wp5hn1DWSHxqrwXIvTzpeGeh+KO5EWuBEOpVUme9sHTrWqNe6/mZQWHEoWOynKQWiSC6YjHA8HRs
iKR9KG2a25VPRKupAkzA4JbB8lHIVqQdmBUA2/fR7cSbW4bBvayzQzR8T+Aq9IHpXBKRiMfSR4Mx
luFrPpzpJr6aQa2/VEUSbpEpFCejL8Vrz7QZ6++6T6DWdYPZbdL5TdswFmIwY8xOoy52T8s5otpd
wJhgHZAUfNKHvHke4vwzNNBM9UWeH0ajU+doZAATV9qe35yCqc19keFjeSbfhN1iNdjbrmIOOwwN
m7GpaQ4au00kOJn9HGo1xlW0RhTHgGc14bIA9VPqX7LQLVcFevHdclrrziPeznIv2QGxXLa6d3Ir
zztpCC7tOJd0JaR71hM8t718q7ESmRChTqrNrPN0qx1nHjLMLH9iLUPTTG9fVSG7HaoRZmOZ0x4a
iz06H4f33CctOnDKH2g3XwZG6ZeoM1Ab1Nr7hJHhENsU8q4f1rciNG9566rd0JvPtUkukNe1GRj3
Ym27Rf7dwnzU6GMMTs5wN/oUeSAFEOXYeIL83vEPtiO9Sz/hcvPdodnZCdKoZk7v8Zr2UZQmXvo2
gKhQmUjXYoYaNpBf3JS6+5YKBbwQNfV2iFy2xfNwW4Qy+ByAzZDIcTdk+iwwmtAMy5n69SIgcXDm
2y6H0qzvQOOrx4Q2bG5XPVskNCT02JxtIpoBa0pSbwPZDg/p3HQNxvr/Dwrvf5JSHj4jXT1L/Elg
skEZ/5efOaDFcTYE/O2/rp919Jdt+mcY3j+/7A+lvP5X06IbRdarMEnfRNn+lx6E3t/+CyCeEIaF
v8TCVih1C6XK35Xy8q+WKVxPUscjhien4x9APCH+iiTJsXRDSEbgfNl/opQ35m//Z3icIQzpCGY8
hm3SB3eMf5HDJKoyBp8sq90Z6Xp/aWSVsTmJxrVeVhdCu3waEqn5YEeRAfmLhkiuT+XdzYrynuKL
mQz4uxgCBzqx2UaUjnMpwkRelkfLQSttsr4cKMFWa/aXvLAORpRwz8rpVhctN4Mk677Getc/YAz4
aCWhe11UlnQUpgTjmGmSdQU9du8nsM8CPa+PBmEyjyLJvunTuEtif3gx9UoglHiJRPQsGsvh8+hp
OPO1GdcbGZfJqo1LgUhta1UHnQ9jqyoClm3wnsmQ0jUYvIssgU3nVfaouxksqlIHs+SGu8hqqi0Y
lQnpg/VVs/FZpZigyIB1H5WRfC9LDJaEzmh7yDWIVyr9algRgnjP2pPqC/OkHk89NLFz4YC11zPv
OZ2eiin5NHuEf1BSh5uThN5cxn0aZgEZo8IjOCD7ZsQa7XM3+mXRiFvBgzhmtTO30ihxJCiygp3S
jnzZU1OgYmMvQHUoodoVj37sIuYv1budp8nB6RiW5lg7SSlXZ6+P9wKS6YUoqO8ZKbZkl6VQ4kFx
qg6rZxX/1ETublyruhvMQw5427RjYVofWiTEC153izYfq3ukcZcmkFt7pabIDrAICOHTbQceS7D1
Uhmc+8kE4aHnO70q3nmrf82GlkBupesYA4lAcjpURqKcYG8XF5pI3lcxyXU8tl+VbyA59mcm1WQe
66q09yRDE7ZQjBdl95iGXGlvOmW/8FMgoM+qC3C4+N5ZWUSXqvtSk98HNaf50ozQJUhpzJCikBlf
XLO4UqdB0S3Kq+lsOhO9FOlbD3+6Efw7pZm+JINQr8EtO/74239JTCi04JiYgV8Q5KTMVMs/m1Ay
MVWOBm8MMXn1QOzfcNECfVtAPbqPPWJA18VIlYXyPOBE2Jpzv5e3WP2czz3gkWawak5I0MsHEovC
q8L+tJwth1EzEeBD2z/jjfheAFn6RA/4rQ0m/bNrjI/Ymcqrylg/mxmjkwcgifXMpfDrHhppd28x
oKmrUQq8b/MpcMnypHuqX0+W8S0CEvVijWTKJZHzSW+GYo0k4FufTy9OGd8IhSFBEvfvupp76/3c
Zbfmfrs1d979uQevwedB/txsWQqjG5XWuHdoB51Av5dLE59sxHBfzp39au7xO35w73pTO3s1SMQa
NvQORV3+JEsvXyOQTB+Q3DKOLK3yjBbuBzeH16SuK14vpjNhWeW2ZORAXGZ1aRhCFPM0YoDWtPzi
J6z/qMp7g6EFDbahCTchHKa7WQ/GIz33hxaf2YWNbEZDhyHIcijnmUhYC5wA87CkFrHxGEyTdcyc
IFipsZ/8Vagwr+bMWHiH9geK0X7dzAMYax7FWPNQxpgPzjyoKeaRTT9PcJZDMA90YiY7wEb7E1DU
z3Ie+hAE9oVxXPTWzwMhbTi5ytwIxOhrBMvMjOqGN0M5H0TVfjRUFGfN+WZak3bXRYbRPdfRttE3
29lDVz/3rbthjVFHb5lXpcvsKpjHWJJ5VmnF3kl0MkU/5X8WbewdnHn8xfNMwpp5KFbWMYmmmA21
mvwnMY/OsnmIFgRWdBfzYA369Ys7j9q6eehGvpe+D9p+yzuGVPhW9ESDIe04E7TBDHbxEhRe87ND
Hnw0gqbfWFFp7X73iAx+V1qm7UQb588JiruNciBCTAopJbiIZq8x3VtVAdMezQn7uxc8SUuGJ0sM
oLWmTDCFnjPP4JTXePQlbCDZHvrKq0nLC/L3uE2MVSuF2GcWMnaSNswLIpAHY1KUBrrTnfMCT2ju
CX4HQv9MySimcp0dR2Mv63OsJw0ITSCPHcK2las3P4qyGL+MHsIAHO7eI4iCdG9Bm2wN+tWaIvRq
ObiF7l8SK/jjdHlOtc2qsNxjVE05mTiJvIFLybdhEtwyvsc2Car4MXN7to0ZIErb0ordMLrxVcxs
kMSb2m/lNK5IRYvJZL0PRlVeAhOzdG/0wK1k+I1JWHe1l4OD54abPRGKoF+uqpH+znHGauXbtjEx
mA8tdBLzJUbtWNEq6joiz6JW24SNR9B1MfbGhbdgvqlKYyagVjEB46ME85hVXxs/8FbkI4R3T6cV
m5dCcUPCZY+ltb7XuocftTxCk6dbUJT2G5gqxNeS/preGkgPbaLlo9K9g0z0n+nrxOfAAC0e9vnX
lgQ/SQjiZ0zFS5pDWJ9IXSrXolAmqeJxup3jg0ENjePDPw8F1ckB4/6mQzGztWJT3yUBd12LvMIj
kPxPIwzvWiX7H425iUA/vfZIHqpM6VB4VLTPhoT/VU8deqRDsqlQe7Ja9yx0p47RwsYfdeLSInj3
ce1VF9LUcccgR/sQsEFXwjGnvaO8FzFHXNBw0S4D7vxVl8C85LvfyyzCLFVTwCF4aq/R1D27qqif
08atniPGSYhL4nzbNw6cC/CIW5aXeFNM6KqQZFBGmWb3y2jE9B6G+dYXzzLySiBLfXKybV2uKyrH
J8Hqsw9iI9p4o2c9Lc9x73xQI9L4IXN2zswLcueDVVisyd70BZ+zeRm8zch61G4KYm4O7Zh8cch2
voqaQQKC2Wb+KxRrwhKMRws1huM380CZYL5AteMT+ng2MVmJwsifJBmtgHQ2pk27orDD6FwlNzY9
/pug3kVJqtwdg1jM4lrsiUsiM+cSxKxWiSnf8YU7F5u3FSax+cLvF9pa657hQ2Jk1MPv+EoBY4Cv
fBR0Y09OCXSOtNLqqxMV29CiuLIKRou6rAPUDTJEfDyND1Pue7w1Ov01D81ilclYfWbY/nObSXNS
u58aMvyNH7O2hB2R7B43qRWqrPK9Gqo1vCt6OSm4YNODQbcSWokKQFZvDUJCZnbkGdoB0jIrKFGX
VxOs+ArEhhvBYWFdig7wOx+XM1z/hBya/qfWxRc38sW1kSlZ8NzvN/YYMEYiG+mYjd5LqxnhDYc1
Suv50Tio1zGa6VmEVN376gNwKkGQUdw/MoOFvoBYLHXJgEJdHjVu8xQZjP99SDL4W6enrrC+s7tP
Nx1piEdm9Nmti0gRCjPSMRwnu7GTduHg8R4oXeHfdCI8gIPIq9YHrgSq3IwHq6e72kpmGC6evqBz
9/1oaMgGxuk9GN2fxcVCqwoSl4b3IG3CYgvmjiav1+duo89ekZrAI2NhPv3nQbp8pssEVUIAtuiO
xJ5Nikjd/XJ7mnOStA75sAigiVZG+MPwGgM2v5keGH/Eb0ll2+tSXC0JvLkUhXFFTA67KrN8/dq7
8wc2onUzTGAexuLsduUfBztikdWI4uCXkupXlhG66j5WncF5ZL4HcREMMUQlcttoiRNh0t21Flao
9DJtn5BzulpOWfmzoy/7z3EgpiMVkj+E3jbZTHh5HbrI3Hcs9FeVyPi6PArcXLtQkCD5r2IdPXmU
HZlBCBLvW/IJPP/HkEtJ4CjdSx9xn0kW6KZD736oDJXfDUV9Yrs1Kbkmbr1eluj7R/KlnbEITnIi
yAzdXoIFU8i11nu3ZrCCp3rk9y5NdV4OknigszJbdbanuWiyrgQv1r+vLS+oqnQ62qWhv7fQuZsB
EFCo2bRCdfGh49O7sC7/oJfXXVsoZa+EqiE4mYJ3bU5QoD9KBchNBbffz0kjkiPG7bsmx+yFjTs3
1pGlJgA5tcaEPHDToR9VuBqH+VHvG7ukNcEwtBZ5w3X3xg7LuhoFA6/lNG5RBSHPK9caBEJul0N4
QAdhP4xyQlpW6QcSqBuy+CYvQiffvACbCdaxhjKqmsL0NSlyNgt5bbzDpsfP3KcPTdih+Ww4i6RT
vVZSW2vAnVatPg6MhGtz7drhsKPZ1++NhNF8aRTpSTSkrCo+sfgg0TWF3ZAfx4Q3jRj98p38QIIX
iI3PXR/ltmU9qikFNh5H+QUZ8aEz9PQhHWtEZE27UiDstvhboaoE6geJTFGfR48RsJRdltnAh+W4
aW1IUT7uY1ITau2Msx0oS1meIdBnByNICdZpaGOOxRzqi3G0KTvMAh7ygHzszspy9F3clu9Y1aLt
UEgSRRdeWmXaF9Pf0nrgT0udmFjqSnf9EVeKvJJk+oUGO1H0M+6rNt36CAbsO1nQ3t72o33aKnft
9eLQI2dhk5y9saT+UgbVNOSf/Iizs9ykefySWkQnJtwiV/noffGsob+ZMWIVmuCk4pbTrhdVRR/O
fC0ir2KaIn/ZdDDWba1AFvs49ViJJ6L8CGnFP5ebzCZqAvMwEZK81ccu/wc1/mpmIic6xN8TO+ZO
QBzFijDvAvglc8CwDdOtE/u/khyrt52Ldm1bbG4ImYAMNhFNTgOmWLvoSzYkyXzBRya9ot3bVRts
CoNxez547Zp0atSEkuy2ymRZakZGCkNn9uu+GcZjjD1hw8w0Xgd9a+8YKDO3ZrpoaDhIE68uzmUY
o3FiSmWK4ENrhQ/CdkSIT5ABvp+cXJhZRyMC61EvEfuNVvIL1XB+Z0ljq6HnbFAQGa57nf5G0NNk
TkpEU8DAJqloGGvroWsmHC6rqtQJLmCIPWj2njQA4qw69ZR509vkRqQZXzMEbMdmwA9EKK3HNhxJ
ZhyTx83Mot10ZC1u6hAZBIUKVGOCsFXsM3TT4Bj7NNe7DkuN0rAcmCBdV3gWkUqn9j3UZbJnxA7N
o8k2UUshUZTJkerfOGYy+QkO07h5QFiQCJ/91iNSx43QrSjQ7IaLMD2j6+r2D2xuEUOX5KRbKvto
GXUcA6a8ZDogPANKKDByHCxszHCEphyXX39sQjkd4OiH61wb9q2O2QWpHi78uLSJ/rIJsSIxYePF
HpBAT+K6b5y38aQSYuu0siD/ESzgYyZrdZh8ksi93tCuMd5t9GDaAAE46Y7UqD5+gMk/L490I9PO
dsPXsCnlCr2oP64UUu+2fsZ4cnn18sIO3wvKaihZpWDJCfI62EcWQp68GpOzbWfTVkNaumFb7cwm
9m5H4LV9GkuNLrU5YvHpLLYyBQwFVzDBl1nVsISrT7Oz7UPUWl/sro+x0gvmXAZS2LGrAF8XnbNO
kTjza226DZnGuJOy5nVUaQ/VofoJKGKtw7/edRgd92mRvzSO0Z9qeniYQ1N/o5iJHe3RY4PglN+j
flR7RdW7yhM0O0Lupip115E0v/U9N4JWutnRzbk31CZUz8L20gPJOfuxmKlknUDsF9ZrphT4e2lG
toEzHQ0NwAbpB8wAHB+M2px9yQ433koH83+CWXKtwfxVqMQYJTGyDiUWHuWrOS6+WtmSNOiapsG6
l8lIDlhr8mli2xrGH3gwfmEDTM4RpXLQ3IdCe9Po05nsxq+MGpKVO2o/un6OsCHRXeX+NU+qYI12
cJ0EBRt5k9wcAeP02hJF40ch45tK7RFKd+uuGQ6N3v6yuFHvR+c61na8V2APN/0Amc9MUTjjP1p7
qdvu0Gf6hwjZO6ITc937VXryWoviDjdx2el7dC/1wXB/lnOMWeNMNCWrLNnTWmrWASSCU+vmd1uL
LxTKl0CPzhCw0z3M9A9keI+yzexNatOhjFx9Hfsp/SCMPPV+alzgplODtsmmv6p12MhTb3Yw7IO5
zueDoe8gyJNYRdwrkxbK5nx6BiWMaNZuxdmgZtoaRqbIpKv5nREQh3rcPWL7/JE32fvo4CMQUXCx
zVtIOX6gJVCh/hPPnaCmQXnMMiTVvTLJI4nL5uLon7pliQP/P79sP6l5MJx1O6qRoMb2sfRmCMK8
TSndpt7GRZgT/kOvGG3DA9sXcVj6d//r30BlvuMxrqMgbH8zZv5x+r//H9hA/6PCfyRpXO6cmfN/
hwM9/qyzP487/vElf0w7vL8Kw4HjoxMdwX/nnufvaYcgltnWXQ+Jm2lR7BkMIv6YdjjGXx17wfVI
lKy/c56b3/E/wvmrDrTfQ0btMPNg//WfTDtItodL9H+MOxxd8u/YTBAZ17nOv2bl9IERaGnYFwcR
J3xS/ZKqzBHdMdP64Xlgv3kyG2IqaQr3zwG5oYd+1imTRhMzMTYoXpXPgUz3PZphRomQaQn3+5aj
Ql4jIqXAcIR4CMsmh8Y1Jd9iozqDqhneUlaUfaJHxt6O4+DLKPRjMb+ATlyzlpZwdl5nABzoNRZV
vzU/hfgRe8QO2BMk/cRDC9wP43MCB/sRBdbrxN/yi2yb/CB8gF2Fhx2RxBICqEdlXjMrfdBzZEUN
XRvqUFG+TPS/WJaj/OdY/KrgxW2mQcgt6fDxtaWBS2TvgDQjoO+HbCa+teS6vZiA8gph+k9d5qJd
7huaPLO3zUq16kHp1qsRxGgIKue1aiwbUadSL3RN7Udy2vcp4XSrkQ/fvml78BqT5mKuyzz3Qk3a
TTqiRAtah6rczxyF+xaJA1NWZZcnf2bhOFELSj1zobYUWbvNPer8DsDLvulNaHytA9+1AG6HhbID
o5z62AOIHfRK8TSGpOcWjFLXBr6tqw9RaMv6ghG18bJnu8TkbVD+2La2J66bygwxIg7uqgOS+VGz
BAPQIJA0lkl+nZJsdiVKFnwMTuyVE8S/oXZzSAhGM6G9Jol0tv2IGs9iiVoxWl7bJ72DcrJqkIgV
XU3nPoUsq5Wu+wNLz72wGrlqQtSDZg3dKCIOzdOL6St7+3Gq1YNKwemoYCgecJVbh0EQPG0MWOi6
GjyNQkGBJgLnXiYZ/TT2c4PO/G4mbvkkbOMBewg+miCK9xRX/smu603Rd+Y+w+/+RlrOQ1YM5YOb
D/BcdXD5fQM+s505VvqYs2yKSm1AtTPmiiMyVrzgbQrYZcRd8QMYGJLKQdePJR2XTdAWLuBci4jg
md5gR6O1xd4dra3Z1e85wj73NXHoSNj8Q+IiLrZD5y1tRIH0+gXHaMg0hKFN6WHgzDVv3KZBl22A
jmDShf5yLC1skaZRj1hO5Y8wHYIzgUn1VeTlOpE2RWPRVbflkRcp7YGGvBri6jbMh+Vpi1nKtutb
eByNeiHbcZvZZXOPmkC9uA2YgqyA2MOK9p0kRzKbEMp/ba34w0Q88wMhzF5R3UcrnWo2pFKlf7nz
+9Y7+lQocGGiHOpBlZ/q+bCcugHw5tVyvlyx070Wp3n+xLhga8amuBp54Fyn+VDE6iXLY39HbvmV
hd+yXY0RWsVHZRQthRH5VnZjed+bFKVD2G/Qxg7fZjR867c/CmtCvhR36TMka23HhGs6uWQLP0SA
MVr0b+iN6/oR0X39yG0cX6P3Jbd0VFPSDzaukRdvUITfqJbbG7OobdXlX6lLNCZ77fCs4Ag80xJa
C4+hkcGSreovlVLFKQzozKAbtXFdsCUlzs3YLqe525IVRssPclbBHjT3nwpHi64DlXxahslnOGBA
Ec0ToyycoGOQHcvAmjZDBEXd90S2IS+8evTd5Fzj0bvQPqFYq4k9R2NPZ13Z+d7gBrZWsj1R33/P
lGu8kEeGoigCEmL7stsaqXcaoQ1+hFJ8ax24bLbunIuI8Jwo/GBJ8N8K0ecnl2xZWIzs+3SI9owf
8AMvV+OoQyMnGasspwA/nq5m0QS3sJ7sF3Nksuo4kTotp95ETnaserFbTpNirA4GU3vE8pS7eYPb
ePDHS6kBQWIEfhKOwBJgMtjTHHGp5hH48tRysHViz1T5lg7xE5bl9ofn1E96Gn7AnIj2OtGP1+Xg
OP22jIhJ7MYqPS+HeJrSc8bWiVwzH5dxHt0jjQBPBj0E1kGlzlpdHHyReCBiUouQAe/ozmfLU47U
uTUmab4PRe89mYRF33PgtMvF5QAjnp8zqB9ZDXWGVpW3iWic0sPUgl2GevkB1WC5L1RTrZka0QlE
1HPV0o4ysQLTO9A3we7kjAMcLTrGvcoSBNutTscCm/G2nwIaPfPBZgRS0mf/+/nySMxdjQzUCEp9
6ie3vGesTncZ1PRME+ZO/IhboeDAhmh8apsw4Y5pi2b5zAI7ttUGgRGqoLWwyhzTZFzk7EpjIp03
0Py7bVbyHhyILRzAEahjY/dfO+Rod+IE2jvgdXj95vjTVqXxGBl2/6V48wlxe68Spc4NKPZ1ZqTt
rnIscQTgBbcqsn/4ovzESB985XOWrDVUEi44+QTZ3rVXfn7qC5Z1opgEIoLKXh+rxo8eqgoV5+S7
m6rFBj2GYiBwuTA3ZTbVa9Rk3nHSZHYoO0gktIbSF9fxxlui+yeBsfglGHkK9vyZn6S7NUKVB4KI
aImIQL9AKtxreiNvsJMQ8dVI0QHoIeHwNckUo21xClWMjw/uYMlbCl9xxcA430rfp/fYxdABgf98
UVPo7S1u4du+Iw218VxnlwtwBZrvk1OhC8VdJSy2wRjq++U0nrAbOl3Vgr6As+gXQFnDysWuHofc
PidpP3eOrR+wcnbr5TQsJ++pA9I2X6vmmFeUe1hUSTNAPX2qqF2wD8USaiCY11vpfdMqT3/XFfyT
TlPaNka9/QGibzdFonnTvCxDuGaSdjg/D8D9KjC1eJrITiaigTPtle+e5F8Cfao9OoQheu4UXFD8
Q3RUVK+JFSavmYSpEbjRM5GJyWubx+mTp8gJYrZ5Uwm7L18fSNfOvPIUo4Vpu7S+6FEc0zQEXhI0
g77VdGiCyiFurMi+hSyUJH7PxMYaoDbfA+5LZSB+Gans0yDd52koX9Iutfah6yD9m0/pdVfnMSoH
EHG68wKrrjg5tYHEMH0m3Nd8q+FWnSd46avllCCr/GBjIdmUg26+ocyuEHPybZbTqZBiFbqHrB2j
p6YnmwxRj7iF2jTtyNYyr0NZh4fAGqzzaPb6kf2df6wAsh+osy95ZCLUSwr2fKNkt5PX/g8r1tF3
Ngyza4+oa+naN5mQ604FRv5VD+nNIBT8gGT76NFLv/Uevmi/iIxZqTwetN5PX/RMDgdCDnmu1qd1
P4+qykiOt6qpJiy0T4joptvyjGHoI2idpCO5DXczCgbaaZVo39ndsLWevuCabS9p0iXr5em4dCpA
3GN06oK8e++iDl2/Lvd1b3VbfAXmCWoBJi9n5DaxnOchaE5kqeam++k6VYSsM50uMC99mBPpWxuD
pbN1i9tZUMsSP7GnHVqlkzrNPWs5tKLkluYy9lwbltCOXcoEpbQt9T5FBh1Kc6w+nWR8TVGXUjvT
Z1cl7mjgRXP7gmhzbqokSZfbpELzHOg0utwpdX9ozgf7Zv3dYpWz/Ly9knKV7CPQeitX85orXIJi
XxFdfyJ+a7r1g3vRAQW+LIfYfIn0uHuWZWS8mH384afVeF0uoaCl71gnzmG5mBceb+swQRoxfzWU
ZIfGK93i5aqL4PjR7mAMVh5yFQPAldFN8aNqH5G2JDfgT3RtjErHH9qHe1OV/Ta30uCtKBQAbd2u
dwR+B2+qn/ItfkBvBmfR++CXzN9/eTi6cyDccqmNRGqs/+OHxfzPir6GWeBi1pyxZn3jAj3LUvMU
M73EHjSfM1Th4b+9vrx0uRK01rT2oxaD6KTn3U4FowFdQQ+2iHfj4qqrEVs5GBhi1ryBaBElL79P
lyu/v8gNDMBRDWB5GabNWXdCRNhsCfX5gCUGlyszazaLLd62ypHkBlEAoV4jQbT9lceO9YbR20Nm
292qMrffjMTOLtBR5gQ131v1TuDsBoLfLnAe5VavWX6HWGOEbZq1c1mu/Omc8M/TEDoEyv3jqlpe
/c9zXw3faG/1d9sLo53HBxXfnV7NWgltRa/pQEt2vLiWlW2bBC7+sNVUxCqFOD3gLeYKEb+HTltt
Jgw2q4oGwR4oU3IONPXHgSDG5BxrxgzpzTAcOLXYd51L5Q3t7tk2c4J7hNOuHAu17HJoPcn+TzLV
mV+RZrYxI7xy/Ki8YvkqDMCrUTw1qO+/VR5E+Bzg36NKAvasPcWP70ryrOYsm9IrimM/Dd+Ws+V5
N3cx7XBHR6GupRcyLbMLeWT2Wjm+8/u5Wk64rSgksgtOnL8//P2sVnVvYZ40e1SOb7ZW3a0p5WW6
nj3kYeVBe0NsJdrzJHPx3Ga52meK8icowhtZadoe8Vh2teL0j4MX6WqnF8SgjU4iYLRI+0+H5Tn4
si1utRqzNBd/P5X1MR6Bf5wvj6yOhUsUZKL/ywU1DuY6V6LZkT0QgpfDhk/o5/AaFa6+zwshNiDd
2J+ZsnxIQ6BQGAaHO0HgUB6m1j7EKvceM2EW605N1jdGTHQA2FBD8IbGV/jRvc66dN4dIK2aT32n
l4/TJ5OckJuw16wB48Tkkw2fCAYsXBOkPIWVNcvEaMWcg1ZXa4KNCC2fr1AeswO0ty5Q3Y9unN76
Mh+fYpkrKBphykBVT9aSiDTeVwA5qTj31FvOOnM0Yxt082x8PrSD7rBMZecBg+B5OVuep4qX5yaS
pyQm8HiyqVpaxwae1SBEKQxMpMIdLYIeyKzw7ULuipnxMCp+1jTWkGO63ofnjvXRj7Um3II//Eb3
mOnwctqP5Y8B7dPa8ztoXfZg3iZIQoS2DE/LodPZ3NJGNzfLqWiC1yyli1Fr5DFJixxeL/W1dayw
AOCNRQp2S3zkFb4ZSfiZq+UZJ7Tih7Kz9pKp0LrKxEg8Zjn0JI8ZEPAh1N5xLid3PTKns5MPzyHv
yQvN7ArDVE7PKPfncQN3HPyIPCI9xv79qOwMjQ01t4iVjx94E1Wqec7inW+grTXa0NpkGgBeJx7f
HGm3D7Gu/5ySY47Fl8G51jxPQb4bci/4MulxfI3aVjGZrLqNBDqwWUIMPRB3RMK4OCJ/Pxy75knX
6vANKA/AUsd9621IeiExGieBIX0mHfZAYZ3msa/a4RDPiit9NM9t0XzLC12eUVartWBf8aE075uD
DeVp1PHURowSekhaj+0EbqtoTBiiOS5qQ3h/PFczH5lM+SvwjQtgWeu5nqWrTpbjRA+6+qupyXat
+qRBiZwSyZBNrDdWGt/oywH2tm6prWobGUBhHy1iq9YG7sknUgA/HEDMn4z0oE/rCX8tZFg3gpcH
Np4NyU4T88Exd4yL5iLOyWnpXZbT5YB6O0b7elhOlmvcT4y1GepIJBKFkCdXb7i9wrOL0ZC5Z2R8
rUnDWSlTto80HTWgQvb4YGXayuwd61kWnfXsJKQmxLoxnKbZ+uEXpFn5lrHjXRc8ugXCNTy4w4ct
KSWcLtYfNMZuj0WLCoFgTAB0HUCcKTZtrFd+YJ4w7VRG253ZKYUnL9MBr7YHNYj2A7mLJHM1NW+6
7A14v7LfFXXbntLQbE9kgyb60AEUBulpdV70hMX0zWZWOfDOtyxEKm4UzYwzSSqjJ4lBTPr6zQFv
vZ5mdStSkfS/KTuv5siV9Ij+ImzAm9c2aG/YdMN5QXAcvK8CUPj1OuC92pU2FArpYTtuc2ZJTje6
UPVl5sk1YZILFtDx6GHTvOZ6ThcDZ461lg39k92Jt4AGdohTMUg/P+1fhGXWO1808yZpmAq5LOyH
GAL2Iy+c06hL+sBHNw2lXk/kfiXO4ho2gd9xIfhkYlrA5Fh48uGVYNLVL0btVa/yJVQHcNZxFG1Y
+Avx2pg7/FLmua/4Dn5/Ap314dWwtwNfVttict2ThqBqgsJuTKFfU3CbR09vjrZJbYftdp96Lw2B
CZXBygRWPGQL7x5bIpiltLeuO0xPA6Vb+0zSxAQTsj/bCfWyelkcuYBxqYGYV4796ir9g2EKgAys
KFRNgl0tRHHNBz+9dpmxsGBIhFtCe5pL+ywsi8RS9p3+5mQvfL/ECsKMCRrNQcRTBuzDba5fDzGX
lRt/76dcHWmVuvOGOwy0ycq3GgWg5hT4T4WmaQCvFqY9JnajjQEmcp/2UAjZ8OK6cqUAaBbBdLQY
1VWz6rZRrTMG49VsqgcdcsOW/SiGBxNiH+9NavdAbkhVWn0DPugL5FOFbRRXu6KkgWm0sV24SfOH
gh5quFr/wm5myxbZ2VZJ7x/iNKYKZ/gcOhQ/qj7cb21QUVA/Ec41WdWr1N00efzCySA4Z5J8NyhG
2L9Nus/0UuxBFy5UVLrCgqX9KY7FpmUiQ5IgwBXLjLvR4MUUBsMPSwtww+laGlKajRThOLzlE8bK
qETkgtVBQtnkxXTtd9hiLK0OOWcsnVnkua9jbr1k+C6Olaee4NcjcRsJNlb8+nRhrb+sIAyomFrS
0+1yU9oG7Du2Wq4L9q9dHRaVtD+Qcib6hQZvk1vcIJit+8d6Mev4KsmAMnqscNZAD4BnXtO4cdYk
coH0IKZK31I3xsK7wkh9mosxN1T+9FFpc3nQM+3J40x6pHznQOixOaFms/fxnD1VQYiJcZJvOzis
K9EQvUeIz+4T0YqEJsGVpsf5ByXaN5dCH80O6p9wvlX04amku0Pw+czmyDwhJGwhGPTb1ECGqTWG
iBXe/B3BQLqKB8ZUGMyTArILQdiwV74eyqBqtl7mkP+QMOehnQhQmd7OsiBc85kTr7OXXErmOhuY
MFZYMpncmvDr92k8PBGRqHdNnlI51A8xYixkkgCrZZ7pN3MIIFmkZrd2HAtCfdEETy0MEye9l3nn
PgZ6Yajj41KHxIt3DII8095pV/sBMEATV4oRkRBvAwvKtq5+0rjRXCbVvNhOjrBBOfgGODo2neVq
9/ryD0dRZxNjydnopQXwt6EDwhrkFtpz8jxC3lwV3VAfoI2xAbLetGTkMzvhxhQarehOEe9J3JY3
vQ1ebeoTD8zinB28vD+4m35HvV9cIFzjlOW9X3nFEB1n0H0bSABqFcHfIw8+kZiB3G1Cad5KnJpn
m85Vw0vt89cDt9lHNg3fRE6eGzEuOEe+K9YlJfDrSAqs2ZWjbXubpcvnVr1B53e2wLIAJEuJta3L
xN3oy2zvEZYru+adco/ihtuf8h5VzN3W6XHc+cjgEWzp29dD7vf+lWmuCX9wz0WSrt0qTR5LcPTB
S5ttVNIWm4n1MVVeA6mrah+Y0k8iUzMgvnXd1dmr0DIFx5juqa+ni703VK32PYXyQuU0wScAdeka
GkO9zZIpDuH5EoeJu/GQVhXw/Ji9sDuLDRJGdMKHb5T0UU9+Nu1MUoE6wSc48DQBuelEqXkaezQ9
2DjSDZBZgO6qm6HRz8Dpt3AJC9XAhae2ZBpH0OhMbaEGGKuCzqgVh5xRWmpW6vb10LjSP0Ao/ekt
9e56pg8Mz8BJB9wsjWo/4/k81lPHei2jOtiCNEvBSSfVR+VA+7dRs3BNbTXiIPw7Rwvna0sFQN7q
/o6po1qnE34NDPE3kwP+syVEs3MnmfB6VtmzgZ+c9XZgqAtl/evBs4JfEHJPE9XdJ0yRoS9xj5ez
7qMxFEOwrzq4MS0XyL1fHkzPds7gck7GUhibNMVbQlPwLrfnYId+6B8H2FBQJcuEbR1eTnu0jaPh
Z58FU9VDWwDlrBl1bnTmGniyxLd+aL2HcPiA6c10/npAFP77v3CdEQlRDbhy6p4d0P0Qcf/t73w9
tSWkfjYQFeA/osTVrxbm5lNJH8IzXE36LR0B7rCpg3PAdcBN91DpaXok1Lx3ra5aO76ZXb8eOGZi
88ByyAa1dTeSYeKmy+PpBCtxgQV7XFFpNL7ENMhcBaHTa5LkP1Qf5I9ar7LDWDApNnO3eYUvi1KN
GGtDFHZmYVKQCX9ytB1W4yFurjRpfFSI7JuI4MAkguxVGfZOD2R74M5rcNdFQ1j2pyxrWO7uui2/
w1jHr9I0S1ublpznsdp3sxhe565mppfX4mpXI+akhmiLh7ax8VtcwVacfjcmtWG1Gy+DqxjaRV21
6sRvRzjaqcp9esIniP8Hb652eAsJcBmgpgkiY/YDhdAT51ghNM+0LjTYIP2+eHOE9iMH0QjI0gnO
vuiodyg6jNpEv4rT18Nfz6NMmPupNp4n3YaURNbrSAyIGIcE/9Bj0V1FMWPwvGt5s9MOE/YoKgbB
/3yzv9724q9r4Z9XiRcT3rPV+Fo6HLRhGp2JLrVPXw919LvAr3P711eGHuxOWt7zydsEJNKfTZQr
5r/zhcNacJ4kY9Vk8PK7nDxG0nVpXYXFhV3wkl1akDy7sU8ozaLLcVcq9ujxHHifAQ5esKTOz3qO
YC+bA4DTCQkSJkwXsmRLNsildjNyr2EUYSe/6N1KCtn/HIlv9RqHptR7FVnOgN/tMxD2stpgzIeV
WUG8cujw4Jxu/PZ65zvDPP11JhxXOenVyTvjrZ2eK9AG76ZLNCjgzsO+wKCxxkbuCgZsEYUrqguN
MpRXdpl153TbrFIol7NJHWmaF8OTpTvyKdWD98LF8PSvL5Hs5A1d9ZgBnrERuxg2KeE1Yg4nq9Hy
+80IIHrNYVBsmL9q+7FrvbeppYYUsW64UArnvTVDvOsyTXvMbGxfUOzWOT2Xl4axKY7vcmTAzilk
pYOgxBgeX6UCSzq0VvIM5yNfc4J19mqCqpW46mpn9hmyCZ9YmJtXYEnLwEmvT1o8LoaxIfhu1H5Y
TpH+hmPiVrPWbjzdFTtlTM6zP7JxH8MYONShMqEw4moLTnbG8s2mGPnfzav3Ahj4bihRJvxBq94t
VxPoklHARos/jdLqiviqoDq7ZAmsgOHGMtun+fk+Z3Zxo1RZ3rqkxVRnp0dw2O61aZk/+oTe9126
Ko2y+UjQg2G3d9qGIKlxsYbaDJkyfQ4I+ufKiMowSOS64Vh56SuqzL3K+o1WkvypuovXKvPec4da
T7gp7ike13uFAbAjT7riHBbsAwWZf44YRM9ms5sqI37xrA5UlXW39FHY62q030evbIis2OUTpS3i
gCdwqdsCR90AKVi1NuhHu2vf2labbukAAs7FrLbpdH++ZyhPd9byLSHk4EL1s/7XlyhC79c+W62Q
SsD0OsQVtZiDZGuY1KwfVp/ucYcYy8qmdkE+Owe/pFF0CvAvOIgaLBiq3FeuLa9BfIyobN2OhPnv
VLraG4p5y2eSVs4651R5i7MCM3dbXxH54DElTHby1kCaSXKetpz2rhBLX9zBmY4ZrlI7K8TJS6Vz
pZoF7NvIELdz+DezxA8PwgLjRsUuFoOc4qKyYIBuTVLnqnYDNjleMeFh9Cg9Wpx9iKD5dmTysvpq
rf960LKsgvRDvc/I7oLdI5qZjqvxHo/BSabcRSkBNleoicNzLONpm1TF1YKtZcw07k1yDradjEEA
gc4597oOwh/43znocnv/9TUm33vY5O6OxGa6sNLA7Y3PmSuIA3PaWcO9Ma5s/PVrmTkcii1xynX2
uZOFz7SJKu+JRWG85tjv4KeA0GsJgxyrQGnHom+hczRvomKrhOtSeyOa+k6u9H0WsXoxIijHLeRo
FAD/0tDmfPByQxQbV3O8l0lWz7LV/0p4BVWmrYzEekhfW2qouPFXhPAvvpdxwNIMHc4Rjot5mTeR
UNFPhDUvNRnaC79+eXFcJtsLlKhZ6j5t992sTPtCVWMe4ksFOG2IDYOH5pvSrRhKmh0xGkDEmOzY
3EJPb5bADvEGL522Pm7pterK8RmDw0vSQfolJpNf2iCqYezUJMAgbGGOap2Tt6y8QWYkj96lZtUY
bPNpZGGb5sTEEUxOPu/i/mQ70S9EdMD57nDTOXXezBEtDPQpZCD2wEyIJ7VPcdbTPlnIq2FRQBRz
7jKaUV5btfhsUtqLCb74x27qQWq4wQYR7Q4ET3Ieba3z18Ga7oO//0vJX2MXBezZkTsx4I7PlJdw
R7T7ewQ87c4bNYf2pXDZ6n+xef71oKduAe7GeDXKaLioGVd66YH88mhLIKHm0fOty/yo5kDtFJCT
bVdBSIy6sdkpmzuWMKh+Eq0PAz0Fj93hcUk5pYV2MserprHUCeam2opU4xVxe+fdkPqaJAyu886a
jmWpl0dkBnRgK0h3o5eKPSIG0JVhGA8OdE8WVNp3wS0w6cCuTUsYrnTNlNpRjOxlVsBpDpqb5fuU
eNlxiAOsNjGt7200O3vMFe8MK6vr7FbVNRfBj1TK8ez6zTWX2fgrk/1rXbvDWzIXcah8KqcrN5+u
cyKRelK9+qTIBuU2nX5VDmN6ciXjs+jmeZfmwBk5UGR9560d0flvhqNj9qJPM+wBaL/1yx0BnB6o
q8IKIesmNBQkyd0eYSkYVbpzIrrPEsoLvGVjTlupIEobaT9jlPMnfR3rCmbfaPRXwnEue54oOFl2
Uu7zGfI3yBa3J2MNps67jv7IEHdocGcAhobe6R1mu/sAdkNMJEaP1DI9Jl47UArcVnRh0UGB+jZ1
zvPXAw0XW7lKAse+W47lPNsId5vSqVRoZNzu6px8CF3Sq2Q25K8cSgHcguwk53bYEvZDBy0odbZ1
qY5fDyDXWgx4y/OM8xh79QzFS6qU35t9HnNbhiH+4BzNdLxOuONoHTIIqEQdI7bAwCdHJiRd7FdF
n0Q5c6N0b/QWrTode65VCxR2rS/B62CxNcxFdwCjQxeUl+TnWhBK65gBHsayfXNKOb0GuaTkpYyD
B1UtP+d+SLfzOOJA15MM2aeqHxbkaOEXPmDTpKL5zmt/yIVkpBpdvsY3XOXiFAOf+uuhkN5wKnQ5
MFgkZfNvf1CDfd/+/33Ll/QnE9z6j/hfG0v/D+7my3P48u/fY3FQ/9MijWP6b0f1wkb5b0+2X5yU
J/m7U4/fvSzEfxZ4Ln/z//qHf9NWXlQDbeXzV5lWrOGiS3+K/2pCtg0ACf+ra5nSExhSear+h//b
X85lw/L/EQS2S2uobWAJM0Gu/OVcNiz9H7ZuW7bpgmtxOS//07ls+/+wAS4CKzI9wyZoym/xt3PZ
NulBBfzC/MYDnhA4/y9Oi2VZ9n93LvsmoBiQ2PwQ1+SX+XfnshbbUzXPefwguG5DokdJHZZkV84A
MxytXFsjDlhwgpIPpQtGi8bcPM/OYmbpPOfIfDxEv/EOjvAPXqAJWhJoR0lEzmFg1l/5icQcBhgu
Lm62RlLU13Raepiq9LWwyoCkki/3TM0JTE2qe6GthopfI6q2dTY1VApSRWYy0V4TuurWvT1rm8HL
bg1+WXSka0DCLYwEp4Rxtk/2NCS4ksAX0bUyr4k+MQ7LM8HcThFWmj8KUhnnAtfioRfJzwIV5yoI
coCi68ADYGRL+5W2VKP0JhJFnFS/aN5EUFbMl4rvI9mTVefULeEOSDYpy6IeQJECKUlR58CLA1Oe
wXLHuaZZXFIkb04ExQhKDfzyHbHdg4ZgkhTCIG1Nk2ILkeahqAOKRuCtQYIbyiPceoiwHmpmtm6b
Nr4gAq34TcUm8dth3U2ULjgFoQ+Ji2wZw2FKhvWrBm3fTtU3SgSzvZU426F3CAbuE4upfEMq7ZYx
3ztMgoZa6K/xquafxzEvPaLQ1GuvaAxqzdx74ArO/wVHjJJsTyh6OhSilOa3WtFSy344Ww1u1odw
SbFd9GGS1t3ZrelWTR1gb4kB0CuCy19NVbTzB8WkOuLLPn0beG4C5qp0mAbbqfKys+Gg2Ntx8CZr
Ysmcm+jK1MnEFsto2XiuA3Bt7k8ly+Qz1UowyFR+OLia2fxNh7zM3zVGUxdAKcRGug+sblxJxlNr
1OLQYf3VC7Ebx4IElIqIKmqT3PV69qvu6Ix2QMxs2iRngzml3W0caYMvmcurXCtPSVzDuZlhKY9m
q3bRUjJNOkycZx9wVxzgiMCSYFLXY0cJFIEFFaIbXhh5HCzz1gs2ycStqnCTs3IkZbntAElxHg5i
2aITfC5QVX35bAqOAlj3YZmMh8xkYCxoJzLZ+qw97tUba0QaSLIOR2IBLcQlx5iy5NccNMmFlXf8
9fUBdkSYMGFFlwGNG5jqG/bPYSH9gEPNJxoSzIpiE5tfVtA3GxlcbpjZxYaBTQ9PaCo2NDBpYVKM
lGdEzZXOF29rp2WzMVvtm53gfqunnJ64OUfgBPDnVGKG0g1SKLL0OPRI/TFNhW7dYyEn/KOHwwRS
wUlm1HVN/Uj9mfR3pr+rEdOOQZKLOSCNaIVIzLXOOIGQLLiHpKFdfh6yLdu0COiG9WfsYyQs7HIQ
MXBNet4eJAo28KynaxDrY+Tp/t7IEPosU3xXPVBzrTCScFHmQ6iWv6ZROug+GJfJwb/EkXDvKQKv
GfjPk6faFyL5T7oI2lvmT3SDQ8UryrzaT2J2V5atfjsEW9Ym298tQ6I/umsbW83pHK6eDjhSEwbp
fAM7n9M6rvAPDzkX3Uh3usyX+rDRewZk+i0VWUJ+SWCfqH0wS17OvLjw0EA4R/L6pFvmEdgebQ++
oSYvqBefGjtPmgH6dmMmkdrAETDZ+XpTqNTvmXz+HsCpu64L1hAxRZI6WvFdS/S1Z+vBae4cxt4A
twCBcAmzEeIHiubiucnGHOd+3zV2QE2FeTBcT+D8IgTdyuROu1oAgZTwJy8p5j1FQL6sI/ZxGYD1
IEq3Poeg9Qx2+AA4Y+dLc6nYgdFvBz8c8NUXKmSz0KzR+fguH8PCiNGoPc4iRQsrPgZB1uFk2gD4
idBNjR+6Fs53l9a/jWcSux8td0UP5kcaDcatZyVfsSbePMv+YcqKQ0Vkm5dai380RRWtPTSVvvK9
Z8nEwy/1B4q1e9cm09qmZRIhcUXgEHtaTQwMvSP6yUGmyWHGp5E7/oqmIO0GAR5MwphctYhj7FTw
ectLj3rqkY5GkTsu+1rKwWjVdvDfxsbeKudir8ppYGQfy3BCXiEKkY4hXVw1Puulg1ngs27HeZ85
6g8jRudha1a8dbrpEuWUcDQW1u0FYoOMbX6kmfM5Ah47+DVFyqZNX2as8gZUiksnAoZjMuceZnIu
DKN2nRWMZn/nRuYfubiIqSPdo9zuR24CgE5Mjc24k+8sO/o26sTzyjpL7lLvPwuYC2s3GHNwQdbF
4065YYDIGANXMP4+Qns1nSsW2McDQ4HPnEAL/gb8AXEz3ok4EzURQCeSxqgOTM3y9Vjg0NWX6DtD
2t65jfS+YHh5yc3CORpTus5w+m2KFmNVkzjGCk99evAmmFloDmKi6C0jCxGak/odB+BjsYL2PfJ1
OxsdbiuMBNSq8LIWNITNEGuZUsJaKZFNV4w7mKiw6Q1MEvVcBix2Fub6oQBqPoC0D8QVCyS8Gqse
GWdSAFRY+nSQ1e98xCMpG8tf98k8hEPURxSxVM3KdOVJg54cgJLez3W/y9OYsRblTmFqtATxI4yS
7D4CjlORvhtrsS1cAj+W67L3IEmzH2X+A5mZhHrPwUajaSD06ANcOQBnEtrX1yaC+04L0FaYZFTr
pGCKPUfO2kGq3jdefLFFKsOeie+ghmpXwnhdZZTK+y0tMn7UHZjOaxvlwtbPdShnWiWsPUD+5rXt
NOtoRS0QVjRFShNutgatuTAoop8UNimEQWOT0Jy+7h0bUkXlYyTFhYJem6idbKBW+qV9s6KMoaPx
SNPEuGveNvWfytqjK1RRl0JoGm6Pk4TM1emxF0N0ibY0nLGVGUswTIxK7zkl7ZYfReu4UtDxDQe+
jx7ckLMk5m4fx2YjdU70ZNVV35/6Tn0XUNBDISZKfIbuMROV1wYc9BUBqm3RoEUs21dKFUEERqQ7
tzPOODz5PpOowObshE1vj1cMjEPa7WOV4roabHZBmCfbrB7ORYww2KSRucGawC3NmLJwxse8U+b0
p0161I3B+GmVWXpIY8dc9Vl0GtrikpJKe3IdL9pzYj0R/qsfw2+/0t+xK9jXbDR+0BDdXOMvLat2
d2VbxgeMNxi7dFo5MzohGQGErcMiauPjX9OtVzGkO+YJIqLZFCVelT2yzJm0IVj6VtNOY8ZsL6NZ
INDZ5ARWsM7BRl2ZmOz1tgLoknXcYDuWxUxzh7AM2vqmlup5zX94AnnabOZTxxkzlR109H68pfCG
dwRJxCoOmOk1YmsHnjq1023w6+TZHWiuHsd5RTsygXt/rAjwtDQPTRXDBe+3TNxTMWfTtqS5fsM9
hEKoseFqtHS2ozI5a6SGOSYHXejKBhHCuI49Nb9qUeYF/V6FkDGDNDrd4t5Wl8Tr7pI4vo/TDqQA
0MRalJeuUb9oj0Sj6XTtGFC6tgF4SU1eYv4hsONumWSBJJfg4mTe23xGR4AvIyV7me62F9OIN0q4
3wUM361ghn+SmfXSl/MlpkiLQCWuvlrvaJKZXfbv+hivy0LWW0UbMvRedkhNH4SGgTosYhZIKlHm
NWEZtdMlfUURO9l1O2GiMmt/2AtqM/BPNWi5PTe7ckzd4yChJ0TS3SSzbl+axao+aDq0VjE8mpY6
9CnNLjSLxvAOUW9PqZ2h6k85ttTK/MWN6c0xCQaYDr6EZe1xJljmcTCyM0RHpci8Ejt8/EAeouE5
G+wtNUBiG3QUAhl+mxywEEG1nSBw1JEVwCyY1XqsBiOcB+s7WlNzGCqwBI7FscHLEO5cnd+VHDSs
G5hyibY3A0iLbd7R6tBAwowbxpe9ET3iNsrpbUrcI5vcF0CdlK1M0w9ijRRfMZys0j2V7D0m7MHY
d3BqDnbZszf02ITRo/mJGmgG46cr7Geb4fk3VBc80V32Ixk0dR5LiDQVt4nJyaxdcS66zt9XYgC8
RLQkRKXFBJmOGGE48KwJ0NZntxJvZjuLC3bm2P0eOBFSTDvu+wyUZU55LQOleeMSWImkgV+FGoUj
0McYylAOl5wRAMCxat3UM+lXdvIrygrtZ6w57w5MmcvXMzyATQj2LSu0DXf1/FnQMfa8rFmtcB4S
gmnoDiyjkV/iCeTkdNCaiflsroxtVaDMt9jt1gGq4U0kG8R0GnkIEL/EBpuKeXK1h98YTwF853PV
p59UhgYsfBgmYs08s7VZOaS+3vK+uYvIlA88czXMpdZdpbMkHyqnQyPt4GL2xC5aoiZsT7WBbXwj
5pHaPmDZhGHmta4CLV9RreRvrOQxSi//KBzjqveuDK15pqIir6N3DxA/pz9uDLN1j+zUYYOusufG
ZqTYlNOpNFP71YOzLnzb+EH6Bqp8YlBklhZsfR0t9Bxcq5YZxXfMKp+NQCNMJKxig77tI6lpjPgd
ONGqpNicCPdF1uojcYBHOwbt8RbeihXp0XiHr9bfaxXy35xvAY23OzXBXNA5lD7cuvOZt3b5YZot
MC24PlmKMWyN8XbQR30zY0c79/Kn1lS/qwBnfJLN7dqwcTwMKGKbJMakMSnr0gACSmtCuKnWG9sg
qf84mcukOTGCQxcYHZ+b6T4CyjhBG7VW9IjRFwzy/FC6+GiEmrlYwRqsUiO55Jw4gSKjDY5C3+mk
R3ZZ6qchUmLGUusYO0zHv/Ngil7Bo721noFNZhitbQn1f205BcjBib5e28v6q3mM7XTc9imVR0k5
071mLjggcOhmWI/tTaXsZ5Iy+w2g/qPNxv7d8iZnzSwjv2Z25l24dQyz4e88q9d3eKjK9ybW93Ql
u1iZvRE7E3Qzqrpph+L4i/PKjurr0sZIY1Nx5SSHpcN1d50eQUU4tN+5CrTNzNT0qVa1uxZLcSBp
DeQbac+ATsUf2XdmmDdaee1USR6VYY4hrJducvE7KmGfS38thVwR8upw5MyMfuzuXdckvEsmZkwg
+hVvTMoCM730nQZoKg9NQddqUXoBgKF2XPWjUdwpesZHk7rNftBdanYAXOzbDHh6TsX3CmZt+Udh
nxXqNVkqRTSv+CU76TxIWh7pk/VX5Symn7T+bVg3e1IKU8EtoOkPhoWh1qqKGVxSbF8qbAmobIX/
Yoi83pbjkF7zsqdWG7LQuoXetQMX5zyAUWxSp3kxCyt4YVZvX4m9Sw0skN1p/gubgyT0+9ldqiSu
REOMqyk6mh8bPfoBcIwoRTF89xrvh2X5vwu8R3cE8Zk6zli79VppgmT0n8Ffdh9JX+5x2zpXheCi
NJE8qZmbTay3Gs6IZTCU8/6aAxnLFJmPUQTZAwaRD249mNssGR2kiKNFjpLhHOXnll6bn804fUKy
JHhbYyEj07rg3xy9Kw6RSKNV1zTatqkrRgFNdMri2g4zLCYhBSysl5pgzu8Kh8+BIbapZ82ouBbm
ohLfOFGeNdIooDZaxbmZfi5evOeqcEeIV1Z6BIubradWMraAlrRi/JT8Sn2E0qhmokgj7pGiILwO
+u/ec0KrtdVnjTi6GvmsjH3ZnKSYxWuRctaKcIF0U4Jhi863uzRq8vQprzK6KwQjU3/pstd2SlLu
2EBija5TL6kpfqYpJ4AJK8xdZPMTXNf+LW+4tXqaYxyyROhPPdOolWZQyqvlQ7j8L7Cd8paUaf1I
5qqETKLWWeW2rw23hSHPnjh8ee8tiwlom9w+JVptvE7s0HV/3XiNT4WHdjHB4hN+zL83ccDkKc6z
Cwo3qeqCs7EV4+wkVPhmciyB2hNNH3PW/9YIM/2Iu+LuzLX6PUVFSNbJTVbGfFWKYhaZTvLua/VT
Nrb2N7/v842jZ+om3Sw+9HEz7zlFZndYL3wQzXb48K3kKnrlHTLco2tdj8kQg9Cj12vsP3ODJj4P
4idSmnS2DqHGV7i+GtrH9NuZNbbw0ko/bJ0WlEhUn4RHewZ12V0xQHiTuvka6cMYUiQ674xq9MPZ
HGhdQGH0ltbPqR8eOhlqmEiy4/qw4xMDUW1druLlTp1qGCDnUUybSW/7szCjDKHWVpuaAd15YsEI
PTf642M5Q5oMsEzlHf/czKckoTetfYkX4Q5ogGR51wavjVnhWUvftTlST5nnZHcDJjLVoP7Z4Kfc
IyyxB6LG3sb3J5scc9WAjKL3zyjGYqMHQYoI3XDHmt0H6oEzJt3DEP43GUzDRTe4znqKSw9+MFgv
rUE168y9dqEd/HBoCC8IlfyaZ9idJWPrncdHGWcKahNG6nf+Or5Rqhe2ZJeiF07Z2WEYlo0CYwSG
HqCHMBg/QO19nxxu+sx4EYVcdcIXPX5mfOjpi3pEdKn9MjSJhCytb/AC4YnNcEUsPiRzJsbnoGbC
blT6NSqdfJVrTn5PLe0UlwEqv5rB/DhWHFpMgnLEqYvGkepIpX2+4hjuHxkbvy9VTnwv04Z5MJ0s
VOEXdHp3h4mx3IxVtemkrZ5KxvkvMcPx+RtrQfCRA2fkgtIVieM8p3gt4iNFMe12MEZ1JJbGSF7p
R1bTfsurqX1uCXjEP3KX/bwKIsoyFhEYwMLfD37Z8oovXzMFUcyc+BcCAYfnAk/CBYhmfqkgDI4r
X6hbyb1h//U1VpXsMlbgFOrYh6o2VT5DAeVfU4F7C0dvt4vVnC0GS1qRmGizZRAWHMY2p+ac4Wu+
jKdaHekDsjceQ4RGQ9njS60YN0X9MK++nqb2aG4bpP11mpXfk6xKvvmYv3ZGUGtbncaFb63JNsZk
N3jxGzTZYL7b0bg1WxfOoqt9GDP6rNbL+dXmZ/O6+vMTbeTYMX2d6PY8g2JRQLkmp/qWR43z0KBk
wwWg//rrqYqD9CQT41Rya9gNGWb2L6OjExnTGpMppuxk6C9fD4xkV2ObM1X0i+Imhyo55l7HjnzC
xU1IhVe2mznULlsDJ2xFX16/vlC0OqgRoDZWgTGmj+WhdBqMQC1LwDlqvE8pRkWfa2Kfvx5UncVI
l3YBR2CRf5c/oIWnWdHEmrwGDTeKqGD0hRdtMB6D2yaPKNfQoFxdHMfOhVunD93akD7Bfnoc9xWG
UCT1rr3FLveZUTkp36MwwqBN1rLsGWaZvNNFHd1R1YJ7lfjiLAef6AbPvr4+xNZwK7DYa4156paH
tpusndYjHvMi/FbRkJ2php2ea6P2dj5rOpsEnkpUvJU1unJXLi0YydKHgSySrgCIGOGA1ttoidi7
C46tWGhtWue1R3bEIUjKZgNQTN5kHNA05nXaHicVeLBOfKtQQGChRBOQ60A8Gu5wejxU/FN1gcKx
lCJlSz9SFnRs7evJ3eixfmB+oR50ndjPygT67o7lO3RO+zzqkhBbddKy92JpG8qMxr6QZesY2Qnx
Ts8JgEf6PgMcDytmzv01j/r++h/kndlypMiarV/lPMBhGzg4wy1BjIrQPN9gUqbEPIMzPP35ULXt
2lWne7f1dV+ULKVMVSojAHdf/1rfKkuxCiW4k4JccqZva7PDjQQjIqWiB8JMfQNsnmWntu47OawZ
DuwrDE6x+Mb7OY4LGBjQQXnF5j9+hRee/aozPdl5xnuex88VlXiHao5f2JxXWx3sKuD9aryJHRiH
YFpwLmboeNXqpQub8EpURVBE5Dhs2dERjWmLvV9WXXINZ/AS3wD1rS4aDQKXbHRKbqr101R3tvG4
PM75TTi60WXwqugCqocyv5auxrTTWLa8n5pvAuDn0KnKYKLTCqM0kxo7Hua9mc7d9ThHi0FJu11w
IAGaaZulh7+fzkWDfqjHzBMUYxGP2ReUZT3U1Uev+ob0TVycaqAp98BwvnXMRr+ERXPs3MbvvIhU
4LJFOGMhSeZaPAxFdCU6hxtwAL4yAz3exSw4K4hUu63X7BYAvUPa5NF9GAt0sdyGAUtud2eH5gz5
YlbHSHZkpXQMbPSrW1C06VpA0oF6x1WPVqJXyL5We1Vj4wKZ3t7KObufHBzemEjDbdGYy6OVE6ty
MNXaCJaDXaafU067cjGVX6k9fNVWPzzRyhtzeGvnqzTFVqrPlhfoQ9Ud6hzMclbX6v7Bsbrx3o0I
D2K0EHhKS67HKDSDCOw4MJT0O5HtvVg8kwmlHIOcru1tNmXjoYe2ivinY7ZPOCSCEkqp0+BD3UY+
9vpHHSZ8v4ud2UMmdYyDhTtPm0XynaTaM4KQuGHcctc3bXfj8G2wziVVYip7SwBDMW7qPqbYLZgK
5fnRiUIVtGJi2Lt+oLmyOklkoSl6nVwrf3MKZQc2+FnKv/iU/0GIN+yg6Q75iDW+8vOBpw7SvSXH
//i8okArd7P2BVWKuvJo+dASXfPbpoOCYmkIUsMHiSZ1QjxSm35EzQath+vt5M2SHmqCH7u0rVzp
RwXRi5ahog6O6YHt5KF3YGqCPHG3SclVwP5Ctie1fuh6poX4IE1icNAkCqV0zFMOqGIbokMijeXJ
tniBy9QtWYIT/cnVe/vQI94F8fopsKHsCAmEzOr6vTMh4GPU6/pmHF7ttq1PjFZDmJtVtUkta0QY
IRVhitz4lTfPWWtSqgukfydK95ONuEDmqg49PRSncIgZduLiv46mId0bnMjgyhdyb4K+PBtuO8LS
aHW6bYvqiOorqJDZckWUxxJf96YwXXM35CsTKRo6pDmCs2wAq1f8fRxH8xhjr45oaUwLIQdHJEiT
db2dMDNfD0Vp7hvgqxBmipo7366Sa8ZBuPEW+OaKbcbWgjrgg77dUzv3pqtCQJ2hzwyyBgB04Fo3
vUc17KAXAe5lc9en6oV4zXDlprXClqXnDLPXX7JrDLcQTUeOJbVxm9Z5E8g+nrdy1o3bn69hmzKO
jrkiVtevKYPnEFqQFTAtT+80u/iuqFLftrNnXWjPesK5TkUtA3aQH1p16YiK4FbT32yN53aG9Zf0
VVfvyWEPtH4b+7bGYB+qSB48jyXj51POyPkWz3C2jysFxioe3kk4wu3KzeEh0mGYzyH3uHLwDo7p
ohGj9aibmrLuiLPw3BeJebRhUiPeLtSrejGBPq/buexHLoPVodBqYUBwtLhzwrS9diozwKU73elW
0wZpQ4GKIUlaUCFgB4vEcbUAj3m0wi/NNXqCYazWtEDi81q8/LVaw4KZy5Qevqu97daawDGbtOtq
A8TMr9KMw8NUZxtXQYmjJ4Oy3AkfBC3P8UFzsasz3VqLOtJgcsiLDUrEZ/K8JT2la9ygMW13o8IW
DFp2r5ERpEyMrThesS7Nd4MBod+lpeiIEEcRyXrTaf2s3ZTauO9z0zzDoafteIDJgMvhpQAgcNAX
VT8NHlObQkTR0TTUI+dr2jcbWUGzgb86koKyVUWNSVKf8Y2ScWbtStm6+m1nhU/o9FHQqPLYEQ8G
AdNaW2rPaBnBX44/EyzSRlhwmUtdr3ZxGhanajSKE9p2ieEU4O2qDmJQieU+TI2QXWdVO+sIxr5x
kUPQFsbiYHevPBfLz7lZjs2YJy9J2Yx7Ms8AVnqmerZb5TuZhPNzfT2wW3zO9JjAa2741EkUB9cJ
3xblmjdgmebrND/oEXU+pbfAR0ObviZXbNIE3pYngiretZH27SnO2pvGnLxrN/SuOdE5jHCm5kLy
/CWV6ipH/rnmxXvBI8oQPSrqh9SwQrQo5oSbWTGHaVrRHhZT5w0XbrFPY3vv2mphxlBoD0unIbHM
TrNvjJlP4+ylcjna0QFAs4+jh5cuVtFOL2iwXrg5b+Ihc64sdDlhuweh5eZWb2qWTImhxhLZoSnn
6GrOMuw4i35OZeUcQy20NjZkui1O9vG6SKihz/q23+lhop1VLsMz4prGOKyAIABZnaWGGfo66+go
Rrla1l/VY9TtCy0pQLyaPp7GSjFBKk7egvLtOEtHIZbLwrMsIId7k+yk6bw4iOY6Ug9k0/je7WPQ
cjxFs/qt07z81s6y6cA3zNCV5iAR+rIrGsZjCmzrZiSI+uSa4+/JM69TrWlPBgKSjMd2M5fSBQ7t
ekwvIU4sCUAXcES4U+re2eTa3Ow4qYggf6pyXPPW0MprVZDnySLmljEcmMVgGJCK7HsAY3Gcwmaf
T1S+2lLcdO1rO4bMoxe32mbZTdphg+DQ/pBlFFXmwgK4XpmJDxdDsXCN9G5p+ptilkQyJWYHj0d2
cqaOy2r2UIzD67IWATO9jGFEhx0o1y7RpCiYWn8fl/6n4RbhhmAk4H7wwSK5650SrIWTvoa69SjT
BgifYX905nys+5JvjKYWUjD3iKenQCaGTz3txo3Tj8wn++HVcOf7jCDjRi3fpqZ+08EJcgviDUis
uzybGefrolvHXO9JNVY7dDdv1NOjSfiVyS2xEpD6D/LOmkAYCBMWEROPzeBgrQkpE+kXr7mq2TYw
kVqCZa4jcD9EFYYyoYGAMh8/GVX/2NS6GzzUod7svbUNhKAqWjveEQJRN0a3js/Lun+UbV9vlzR6
GlBbzliaD2kfXrSGyZqhtdMOH97v0iIJMlvxl6zwByNbSrho7MB3lQaZdImsM/R9kIdNFOA6pGVU
xWj1Es4Fh+XHNCwDTSsayCnW5EsYllnHPHSukJN7WpyKcgJfTO6u11RLNmRqg9oEKVzXL0Yb2VdO
ibVC2ds4x2zlJUBAktj5PVneb1sk4or9y9ZQ9Xn9z6Qczac4h8rCnMM4w7sWIcm7YRICQ0I9p0Mu
fCzQD6wqX6nB9SMg4cmKXQuQZy9CPceFTkTBYbJC7XjQThjPmRHBJBstTnM5rTla/+aM1DoLoyk3
yxguKLs629HYegWrug9jsqJYrImOuvMrp6ILEmu80evcozsFuCfo8sAU5acBJRxwTBxtnQayVgsQ
e1ip64gYzKAN7Wvkzju2nNd2g2585aVNLjWGTOY8ixYSZMQwd9sv5sbscScSwSuhKwqKHeInMGMM
pdaXu0jFp2WETLqYPWxdt63AmnIe06oFfFff73BwJvuQakbWCEX9TSyehorCA8ZhFq1TRVpxx0J9
i4Vmc/53T4mc7+gs8gKV0KnAOwSavNkw/f10Vj3IblQPL959H8Nd5iUQ1yrgYlNi086UENIGK+Yb
HCA4xLeZDwDqcxi9575zMB3V5AzJjGQawB6LoDbhg7W1HRNk6VoS81PxqxAZTkykCAzxpKDi2efI
heQ4NBUt01NyqqEGsMpDXQH6RWEhGwFnuGQq+4pNjl1qUliwDeu2svUDwNByM+Oh4KDC3D+E8+W2
7tfo9HLrrf+YKJ1PXqNeRjf+Pcw0c3LR34hkfGQfucmMCnArU6Zs4USvL1gKqrRke8WW0BsDozV7
AGlpvCXKgsslqceAZafmh+vPIJBA0bILMVoI94ruXq/laghpF6i9hZBbWWyGuMM3R2C6cu5tB1E7
s8WN65JBmNuo8kWZAUlvT0UYMjsHjwFPEJuWe9fNiwRdqB4ER0JO1Di92JQW10XXfCWi+ZwGEqZ1
K688q5o4hxpOQA0yJQhL9qgkG+SyYTO/9AbPto9ZwKb3YeIuBBrddf6+YNME7wh1LGCCdxPCE/HT
tvsVCe01nyqa8Hg4G1sEcFxCtn7KmNFuykR7LTz9N9vJfj3maKWBeXXu+hWL88F+FZdqAmNx07XG
dYPvfWX1uYorx5wQTdN7TbBCOWP6UcZ4crXCoelgeest59sp8QRhH7oK5/CmrD/Ewj3WIcmGwN48
3cVLJbo76XZvqsBxOC0AWiI5vlAoZbAc9kyHOpwDWs5kdTZsrLblQasGiQgWVoEbcpziPZTAv4ro
KUvScC84rSC5Jw9L2gBwHQbqrAUu2wFr2cSG0qRnBPsLKa7l2qDZgHRVDHOnAKQYfwIv3Pej8zwx
VPKwwtih9S6d4RfKAAkj9cCm5EgDlOlzUTw2bnMXyT71sRr+HpPXrNSe02ZfjMM36d6BW9AliUch
TunVnzQx41Op7a2d2OcO/NV2r4Nu9POa54S8TvgbqIl28zOBPG9b9YZ3U1Tq1k7lU9gt6Vvslocw
M4EW6wlI4rAv6D9JJwwYkItnV9LfwZDkFiS+iKn8sZq4+FDxxDMUg8Jk1cvZTkToowB0e9T0DMkY
e2gMPmAEkgMsFu9Jx6bxkBDYIEGR9vueAeLZ6u2tdE2L7nFova2Kh9Oo48ejHOWp4iKXZO7xGC/u
oclTa9O27aZ2nfpZz8dsq+oKH4j8hXlnfHD6bCakIqegHEUbAP5Vu3R01KHNmA6VeW7fu/bnmOjD
HU3ZGFpgC7YsBCaH5JT6syAU+PRwxvbjN1U25lGA1dnok0TbMPayj9KbMmVgHI8W9o8pLvclA3pW
GJuj9Zje6KRkg7zlIRwlurWHMK1tFy1uKerrCLtKSLPg/Yt9L3GPes5IbKmkCyem/2eZCYdmxrxh
CwTTuM837D85pYo+9KvWrvZpCZNVIgSyz/a1KqpoH2SJa9HDdzTldPiRenebeSajgXBMsJ1Q6qEP
WrTRIAxdJpGy7bBwHKpmepPmsrWNHFvkrB9VbLm3vMZEixDU1mJNCn0ba9g7yo0OKsjyWb/ORswN
eaRGlDyMJHnUfVT68qvL4mUnzdG7rkzmmrEwnsy0+uZWfneJrm5Muh8A47MLlVQYAYEZ5dAcVCKj
Qz1ZZ/wt0ZnD/9aJKOjB2zVeehVlB6KD3l4ytWWUNEa38epEQPP12X8jPaumolrJpsaraB4zysZD
2d1RRFnvuw70jjUN7UOdyaPl6jeM+zcJuGb6twBakXiEoZqU3oVQ37TH+34ErKXfkj/cauNA0nv8
LuywBF4b3SazZnDPc5thHt/X8TgHMhwfDLhZW9tjH05hM1S1dd9LZpMXZhC0Kef9vMnc6lEz4Jhz
3RHfIoBD7Cm+EtlVKHUutck0cE6YDbk36qbrEONTbaHoSjeBP9uK+mjiAc4jkQUxPDj4RDRGtM2A
mdbNtlyCWEjmyAdhMAUGmtcVVaQ8PDp64pL5QsrT2Kq4Krdq2WtZhl6BiXcRdIp5y9PMqfqYiImI
4BrIZE6mpmG4wgeBXG4T+SzZn9KjuNOF98hr1twN4QgKpE7wsLss4yUaDE5phlFJ1BypafDQsClY
d/UTQBRjn/XTt60V23IBpOOE33ZUBnUZdsGcjsy6naXw85AeL82q3mqN1ViEdQN8HgtiiivIp23O
u9EmwBNSgk6DfuI7A9t5PbTvaKSOfUcH0lZGHf00/aOiuN5fd8xruWsTOtu6QGxu3ROz+vCuBxm9
WPK6W9Rz1yY0v+EzCBqXmyrplslvddARyhu4/zTjEnpsS/Q5ea/XI5VuguNwYpw8OFUpw1yFv7Hk
+ultJF7dNj2/V6W9V3qxL01YQiuq2Z3DkzA1jgfATDdeV65G40nzl7G5h8FCGUYYPngpnWZxKag3
Kb+TsGIhLQhJMPcLXPkrx4J5VJzy4d1rX5Zo7wfO+MFoI4MaIzNft5keq7a1g3RJ1cZihZiZB6oa
DyPD40taO9ZOCcj3nA8u3oL1NKSuuODuAX4LxK/7hs8ELvjEBuV3yS3o2278iUZ13SrtbOi/SB0T
GeN/yGsQU7LJwqQRBCPpVDxhGWs3nHCBZ4hHdKXJ77KGRhuLM3UnGIAn1FSuTy7L+s5SW2069zDn
w3gp8knc9uZ0jK36zLEQzhaeu42j6seOjUWTYABpnW4rDP0Urz+tZtP8MU+vmFHHi1leh7Ez3Ipi
OWYpUfnFyuFxoJz7LE+7KHVB17QVBoa4CupEeieBjn6xyRZai2UeY6OQu8kque908iyzjQzeatVH
9uDa1uI7KEZQbXJMP7NxZc3sAjJN31v6ZxonTCjpF8r7VN7MRveasu0+ccGHt8P6YV4B36GloxKt
n/78BoHtcRtNvQIKx9c8cwxvFa0KB2NsR//nUy3s5WkKl9fCNZsLuI59rhyPV7zLcEvN45UBr+G8
4LO7/flSzmxz03YeD/t/fm2OE2/PayX/+C7dts1bPEctmcqEwU4BkEdTu2VU8tLTcTmmJFPGFjO/
SyPxPjTjYse4Cr14zHH5hZ+DKb0DvZ/3BV5M1tixgJNnVDRn1TVHarnj8cTOskOkclxDBoyoDzNZ
jx30RwIidRrh1Gp/ZeYEMcwrkPMYRVuieCLrGfsZVkSq7Ib7hCVrIy0RmEO09hqFgORpV2a6mtxb
LAj35vBJGJmHsDIId0fNox0jRboeW2d+MhBJRFaygRh0Bp4kkfZL59Fjv/SEcPMFA/TgGF92NvCM
0TmYaumOTAMVGcnwkGvao1FiQezz8dVg8OxjJWg5hEXr2Cn/MixAzSUUQT+tddqLAOj0kNVp6e0l
slP1HEUxz/Bh37fehzmgJVCYwCzmpmpC0D1tz9GkTn2Z0T+qQMBsLGlyhda4MMZG20b5eplaawzL
tG/iOjF3DFPrYMwabu2MpTAlSQEK+X6hrPQu9+6NqIKNGmPdM8LkU6X1i2WOGeLsqVkTtbUdw6Sn
zaLE+YNRXP2ylHk3NAyv6FY65zxoeXqRK8OLaAM6z8pNJFweAtbJ4qxkjLl59AbW2lQzH3CfLYeo
cy+qAgLQWVwDqvVge7ePLjhL0xmcXW2J7sySS++k5U9gzk/CgNyso8/4qduRS0YJZF6Z+3RvXsVJ
ShtENd2XYf9VLO62BFi7sXA7aeFwZUKbjx3jqSxmAuYcsb1oJAFTF+9edlBZE+6N1Gkx8pmPg0rS
rTuOxR6B4lGzTHSCwSOvDg5oV+HKYMPUB6O7N3Fm+YXLT1PiTQYwEIxM0UdHfzYMgv2RSgABjMnB
dIr3WcbmduT5C35Vo8ErxcQbm2JtOyswetb10Y1QRUWcHniu+gLAky89xbN8XEGHMYm+yHgVxQBP
WCGQQpEGHzHrWDmc1q8o7zZCoMYOB2GsgJyQ6d4bQveg69BAqjZDAqFCrabcNCgm/Z5Hvh1gTas3
ONe/plFOR2y7QJQHGjSt+VnRALMZUq7kUrOzQ6W9A6GcTpNpf2VmR03LqHHlMYk7kAa+ZAY67hh+
qGzSL+QRa78Y5+mqwzJAYzRAlUU3K5/TFq9kSGO915R4ugf9wLvK6cHlvSwZhW2TpboJSRn6Sxt+
JvnwAFeHo3VvT7suzWyfPJraJVbG02/IdpFbP7hp4wT6KPa9PZinXlJSUnsjptCY3DreDIub1HF2
Bh4F32rQgMqogMvEWRedTm0ZwIdbM8I+WI2gcpwc44eKiYXEytiQgxr8se4Cry/lNjFHbUfzCnMd
u2gDA8UtMtDocwF7UUOhISK77FMYK8DrEirtVEs8Zl0r+8jbFEhJN55WXUOtizjDW4CRnKvGoBAv
GbPksPRqb1eDRddt8q6y59HpoMroOoVahUu+JOwBS7TVyMsJY7Fj+8aEN0XBONW0glCKnDlkmx4N
73mZ+/7J1ts9V+sMsXglTnP8lbhecDntuQJ+6+P0upDE3gOHpR+gX55di33+0ok0YGwNAYuYvxE2
Y1ClchNZbNv0paNMcVz9g9VwmVUNXgvzD3sam7hWxIEDXIRGe6y31hvDKlvaxYHwh7hspjiErmt7
Tm9wu9P7TYRoX03FbaTiI6OAiZrF8tfC4WSnDR0owtT7Dj2o+iysh6VQ38nkYKJoul9VDegfnhsH
RNZW2Xh6YCTpSa9tLrNh8heWmk3Yxfaa9U99s0M8LI380YtgT9a0xfjZ0G4XDuAbCIUnBhc6OuZ8
WyMsbxaHpGvE45dHwBrZoOu0ibYhzsFqWPx/yVfjw1hb7v8PUMzbKin7jrZ78/+PK3sGcWlhkvtw
TbHGmX99YMGK+NPG/6WNrK8UWvr9MgJVj+dB7UOcg7bKh3uze+R8CuJhWnTEOixi1ti+Ez62/LKD
rkPh5MEDzX1NHCkinHFxR8ZMTo/dBN8zBwV3YanFUMloLH8UdP9ussWu91Q15ISOJnnFI+GYlVnh
N0Bzt7rDpkwIM3vM3Fe3cXQYBwZ4/cS5sWvT3hY57T6VmX5ni/FUeVp0yGkn91tH3ExtS2ti217Z
GkdXjRr7S2Ls0FOb86g5v4rJoviBqTyOE/UmtaLYDW3QazI9J63+BPau3Xvs0Au9dQ4VwBLofF+z
4z1ndubuFBtvLzaNQ+XZi28bpD/ckkvCEzrAmNYudrHC6SZiqI55msn9v3+PhPG398jUyR94juWQ
drcMruO/vkeG0YFGNOmmYeYn2B6MkAlVyoWq3ZCSJ9Ri1t+mm7xrUX8GeuvBeIEvXk/1S64ZtwnO
cG+KdzYBiSBrKyoJ4/6u1igmSSPmkTG2pn//Axv/2Q9MQ5ltC90V0tb/dlHhQ1FkTfTkHqZy7ofG
Y42BiVL2hK5CyyGKHvGkMEqFzarSfdmBznES9Qdh4S/FcP96aa8kgH/tECMzo5u2BBNAxNvy8IL+
9WXTjAGDCwSNe3Tml372ph3pe3lYcgoux4JIClWLJ+qMRp/Uy7yteFhXpVq289gO+0ifuk3WLZQK
VhBrWPO/zc6KtqXrrdKPeMKHSqJR5eK2VMS9be5wFmGcRl2dB//N67m+wX/cu8ff3LPrv8TiEnAk
xWomR/y/XQBgJ8eQU391zxl8w1iuRfCgV1Y33HdjjksybrI6zJWGSICr5b95N/+Ty88SlicczwST
gD3+b+9mFnU1RL2lvxdxVm/GrBiZHRtBnoBCygGPRzjFAzKjMUYEhZRpht2OeFMDOxXYEo1lfWhe
tzNp9UilKE91i19QmtmpzdfFw/6Ugp7Kf/+SmX8rkOMlgwNhG4a0TdO2KIr565ufuQ11IpUx3LOH
c2lMx4Tamy0AKS08aI09b8tM+0Q6BjTvNaQgSILOmzJlpP3z9jfNgJFA+6gW/ll5bOlbqCPPrYUs
bFqgEhb+wDESVOZYVFLwCDIpUJz2pIKKM+qGfjGHjN1cA7g2NHAEzXJ6z4jCcxhd91ZuOBxX8dqQ
xRzMcJb/eKz/j1oR/7fRRdjVrI+A/7oTke3yx79yRf7jG/7ginjeP7jIpSdti4cW+A6u8j+4Iq77
D9dZH8HUJdqmoBjxn1wRSVkiQxvPRe1xDYtTzZ9cEe8fjrRtx5M4fg1O7/+zRkSp/+2ZKj1D59bz
LCZK/H22If56QXvz1GeCfcSlUcyxSCQs9IncYzSN/CUhWMW6yci5Ev0NJdO4UvmHwGua5IUs7zGb
vc8qtRiIEwXEmP9SurkFDhk8b4XLgji1eGqd4m5RzFqsCuO9lVKalFZvBBPk4zTAuLBJroWeAOpE
LMJjYDem4QrPK9+VneMmo6Q+plLr4i62sYtD8Z564wAMUO4hM9HmSljNAE6fxhJy7sTOlvjoZmnN
JIjKcMFPz7TARoHbckT4mCFEH9je+2Nle/vB4gxQN5y4XD1zgtqwyNw10rvzMKlvYvoI8aFhaHfB
NDBySgUiYRqvEcfkNpvt+BSCVFuacoum4tfkZTg+46UhO8tyvtRXQo4O6dH8GkcPuecWix+sAB1p
UdznHY8EaN8HOmKavVT1Q2IzPxqLLA1wFtNXirsG8ziBBCyLxcasuujSTOSDYbGe0w5QCio6UKgS
nr+L4tBQksuYqWESqKX3TNCBkUPjbuOAhsp8Q9Yv39NYMx+bZ4Os8XvCIQdPE3bdeOk3WACzKwLj
I0Iy1AY5L+5jr1R9tPo2CAeYhK3eLM+qXY59l+xVMsJNhWe1FwD4UUjml9SZzb25MAWKe46XHlzl
EXGbvsB+2EZJ87EQPKcOw7q31JJehbD37OxHelxGDOaGhuSAhEo1GS7TJL6mP+1sxm51LCbxRva/
9+dl+b3U7BIdh+O3OVtrjzpgXJNgAADK8mAbGpS1YrY25uBuJHO3vZ4hezVWYiLk4fO2O9uPHMPA
iEYU2RDRBw2ENL7g+wpLczn3dnFcRBOe8/mTe4lTco5ikBFp21QiLYMO+6XfmjXhaIw029EAkBgR
aaFlzV72RZ9dJ1NlbKJYd87kFOVd2FtfaVHI90kxk8tGA00sH8iqaSg2luwCjQqGxxnTHAexiF+Q
eO7HVW0cLWZR2T1NaPVJWpDnBEFOlyKdeMohgdcNtDXhZneDFp7s0nuh97M6RNa0YZpdnOlgeeOw
OaEvEVaCuFphO24DkhMtLkRLMYHbVFRABKy0Jo5U4xbqXnjgqZTBw5P1XaPsa53BSNA1BRKlZ/Ub
PKX62RiaE+VUMsiplwBKhwMl1chrJ0gn5bBA3h3FYzo8cPI+9ZQLBa3JkaTJwx1dFe4nPcFd9ED8
aTjM4XxFGcJXGnLCJUCNYDnz49f4a9KomDbYb6LdVE8HUphb+sK/0smKeM0C5Puwk3c0RNlbLtZ5
S38dl0ECUGLSCmCyCRa8keskqTky0P5Q7VohyOha7rllqxbkIVaDWFoXzy8AH/8mI3mOsRPKKGbe
hpekRhxlIxKoWj6JHMdAErsvPZhZMVgD3oP5ijwx7HhC07IKgQEpaVDO3VMFwwida+F2qDTpg0j2
ZRM9kBV9ZAi51yVgoqV0n7KOuB3TIcunZtHwu/6+wEFEKaodQx/bWHrT7ByDAIWN0w+pz9Cvwqp4
HaocL6+ERCOADx6Qf/1ExK8IKMl9bKWvmc3cAieyBq2KhrmhONlYaP1iytV+yejELjtA9uPKKZir
Jj3PcD7OsgdJD4zwaHVJCAQvPWkUNBJGYCSCaf7VcSZ3W2j6cXY4XhGQJBnkJcS5yK+24FIRYJxr
DEBXai5uiZhTXFTT/DW301Vp4tmu6SLY90wNROXtc+rj3129OMcWwilPLOTsOPxVlWnnIzjgTsjN
3s+YDLIRdY4rtocp0R4KonvFrkw7VJYNkL6+psBj8p3YxincGss2c7SrWujWbW2HDzES+sWjtR6M
Bz4STf1gEw+DOT1Zo8mNafXOmaeRe1aOA069EA9p05C9qVPjrFPU5U8rxDQGaVdRRYD7Uw+Kus3O
Px8axsvQLzpIiLVIrpwqvcxMhNMCBAEW5F+ZMEjvGOAE0rTxtotpfedJT6UAcVacSk2zkWVV3c3M
i/NlJ8QwP3mOeZWTjjvCQctm5kHj3Htv6BR7kacPIi77K/DWhyzUiod1qwF8KhsBK5nPhWF227Em
sFrLjm1oOVCX0zufmts/5CJ9jOlgDkwwc4E3Wxm9iIl+EGV85/YNAa4e91/WcIVNwwsLIJaiBHNj
gu4Wrt7ZPz+43pwFPM7ofnfgfBLSmVe/lXpm+GAk1hvpV1IM1LRcsgUGFU9qfKJ2r9VHvQnFhldR
Z/4oEbo7XZ6SeibDW/WnXiRUfApai04/n//8SvGw2ucmyCm9p5SzhJHwuijxMS5xezthLH0ox5g0
FaCJstSii23gruukYV4mVzMvA/MunGKN8+nO721phwHfU+3GiaI/DEDN1k0Bu9J3P91MEHB25ERH
7Bt9A7yJFKXwDIopjfQgZJXe18PQ3dMAG6DZHyx9bB/msBR3g5nyz+FYjxp440Elv6mQdn1Kp70t
MzdWFhvd3dU4uyVYKQ6JM7z0QCMRHjiTnGSnN5sM1qaOa9ZLrjViO2eQC398Vin32/HmYm8KmrrG
nxoufJr2WcvxKUeGdfj5jRnxa9uFLPMxj/DNbOTyOuf5ewmd1N3MZpWesGjmPq/4dGrR05M6SXf0
Qctne4Ih0XT5e8e6s3ZeVNcMdYqdNJjyp6PMn213IMWKD0gxlkeFJhAxiPDOzjTvrlOePNFF+YUW
Gd6164cqV/3Os+EX/fyJnw9mTd+7WUbsCXQBAARj113pdnLHOxhfGJ1Wdzjv8CKbxSNtxciPoMFP
yUwZ8QKj6GCsMbYIJ9XejcYCG4BUj5j5B2SsYbxDOL64Vc9GiOsDOacp0wA32Nrzc1g0SAR6ZVhP
MpwLGKRSnWhPJhkyY3izKSWZaGP844PG1mlfDvmTGt32Vu+n9laE3o5xCpjktQjo5+tN5rKEQZlk
CsEf+/kNSG3JTRH9/vlKv37551eLVZfcUwvqzj//qEKgOMWNfPj50p9f18rpfQJ+dPrz645MiDY6
huP/fO3nB/r56/RGYp8F9/rnn5XuaLNV7Jw/fqqf3yD3l1w7k7epY5VvmnTw/h91Z7Ict5Jt2S9C
GnoHJjWIvmF0bERKExhF6Tr6vv/6txx5Xyotq55ZWc1qkMgASEm8DATczzl7r31kNzPTgLK/vNoq
DmDnvnAJ0dU37ehSCHvYuH6HBZkd8JNW/7TDyHyOK7s8i8p7TZoifPpz8O3xfztFFff3tQHtnBd9
syrYcNOUZ2+BN/8IneGlyZoJx5X9lz+0E7a4+WR0boHx9ZfR6sYD+xnyUObkOw179sg+mrcyLffQ
y8Z3JszVClqwWDlkZTBHmr/BVdG+AWQcCRIy+clDT/vmmbLedWMeYnktplM9ZFcTd/SzxvDk2dT9
j1ST20kgjmpm1beS068iGm9zSwKJxqK1Frxbl6LPmotrGj1LizpvITEe+r56/ue1jrjGbY3wZicj
j2ZsFUyv5dw128YNXYLHU+NY7OdSpNuJ1NcX9P/xc2C++BMOpOXA/AEIOzaqva6+wY4K79pOw8ln
F3+XIF4dMyuuvmLQyuG9Hcf0UmFCuRbqsFxeTis1E66LdNVrc3W0XE1fF4UffjQWJEZiHtKN4Xfv
RlvGT4MHj7/L10YEBgQpJxFqfw62SrQni4xN+nJxOf/z5T/XSphS4A/+fHtMZbWp8I/DDHCTnUZ2
HltBt7v3gUTd20NebcjMONeRl511b7y2Vcn0tpiz66TguqUE/Rc24tWPmvDefeDzcdZeLvTzbFjW
tXzYNuK12hHrxs/d8xyJYD+a+t3LWobXWTyQI88rc+rng+grgjnT4RWDw3S2DDq2OgPjV7U3fzR+
CNrMOwwJXHp3YLc+tRqBGl0zXwoi7v95yBBmHaLJ/b5cd4kYuowIjJSBMGjj8QoyC89S+M15ozCp
TtDJqtPyKtM9MFyfOskZL3jTkp3wvBilYWKdylyYQGsZILFmNn+fA7p6qhixAmlMorfA7WMSOBCP
xR1ycklqQGfU7i4zfdx2cESKxiB8ySh5GHlto8DtdJt78ypDX7xNY/HpOdJmerBycRjtWbraI5Nc
bt7RUOa0NmDigkW+LvXXzGWVG8kFgT2kvTn5WXe8H5k5Oy/6RCkXxq4KX+3tXUV80hq3tnwUqtw1
Zf9czIKHT6+eNsNsnF11wE2IsOrPeT9Unyjn6l0Nor1kFiFBCQZlce7Gotw0GtEvTqz5F7r9fx90
0/w9+pIPS9ld4aIAyQyz9sE7lW9jcBhrynz9Gisn7ZBP0xpPu75pdDJOhulnomq0zqFACwppHjQ3
ru+RPX0AL6tPgiWNMS+fjn1vQp/oyGiC6iMqWL7mhD/Gru7LQW/YD1CV4Fj41zV/gObf9tMm0Elm
AKmhfTDZXDWlj9ExJfUr89vxzAgQ5Ip6tRzqzOIxFdmkalhU06tInzdJZ4PWGpKE1kAwy8tyiC3i
dNp8vvr+O3DC6oYOz0foGkqMM/V1Fl7wRGguh6xFld5GB2ME52bYov2dzoQjMrNl3au3eY7ls7WS
6prZz8vJn0NveveJAflBWAVs60JQYTRjeMF4Fl4m0Ee7UmWqtaUm9qjKwr0fTPMP+eoOYFiysbYP
XmK4Z+Jrhn1JbUIaBw6cxK3WeB3n63IYCuxGZWLAkkodQiK5v7BKmdaGEb7x7PnGTzsTX+TgDTcD
rMQhQ9Owg4900aXjwKEv6s82N84RjNg6zwQixpWvRXiiXBEeR4O4ccHf+wMN47qg9f3VOHSGAgKz
b5maV0pavJGWu68tdLoDyUPjKhXR2fdT/T3sUrEJXcM5dL09v7sOXXoQo3ek+fYDFeg0iBoNSjGy
zwcZfYptuPIEDWCLcc1NLWiDLaelANu1vKq9IiC5C9fAn2vW7My7Eq8RkC24UOhtPpF+lygXe/ed
JBVSirRdgXyEdFQGBkjYcUSZqKpTut3PywH22V+aTdiu7+OUqwN9uoiAZKPMN+I3WXFHxTImKqWv
7MucgDK09Cb+VlvAJPUWUTICX32/uMDQqhrnUh2QuYZ726+uSU1obtBW4QtbcAvP3zjsMy+O3tpo
+AgBI37hdrllfJxjaTB6r+tjlipjbJ9nj1ES49V1z/lkePe5iEEPpO6Df5lDE7AZM8Pbcknjhr6Z
Pork2C3jtRlUGnvD6mv5YhCgX8PWSSfKlU1zQaNbYezTmGaRNNLCEGxIYkM2gDzd0BEANCGmPp9A
LVK09E/U2+4OBJ/brDoVsNobIntaXlVpCIokzAGF/+sL2v/pG5cvL4c68bHPQWH04Co17PD5u0Z1
CKr0OKVph5PO6wkpHFA4jd7F4oe/SqItUb4w6x3S+LvlNNdW7ERHPPGSKLy8Yk3/hZr5e9bWw3YG
3foCWcm9JP70spyZdArg7aTe3glbchksWXtP3KEMqkXx27V172m55HVa+RTAHGs9+ezU5fdpruZ/
ng1+YTxmCtHB+FazZ7hUMorfjESDYJ5qN91jtQN1UjaGT0p1prGhkM6JCBJUr40lmH+Sr7anMl6n
eRmyRAZbfF1PIk3E14jfizTDmQ2V1A6dM1UvQrcUsWl0tsupH+vzPTdYvtUXlwP0dySGHVx0aVoV
vRD2oH5NlkdvB19MbSReuKgE2uKnZ70z38PQkauA8uiiw0e/dA3av3Q2rfcSiBnLnTaQ1TfT7TBV
J2TqeTYpjjzu9SdJdmBNR8XyzgW3+plhJg+LjDfITORLoaOG4h4F8jvIF6eZzGPg0d111enyHXPn
fCTm1CKL5fvpuFAWKVzV1IY0WMvS/plNyIB54Nm7xVhS9qDooTXtUaMkOy+so6exsCpoigpmO7sz
5m5c+Fbsmy/6DJNLh4hxculio2wmDZMqMvzV0hGEblI/U26Mq0D05GjO9t8HQl11D++AFg/33qB5
ksgS8QpNjy2cNgqvvNgg7h+/qPpa8u8sZnMMPunq4J5uC+/U0R98EchSaCzxOIvwxAzqkhFJZ9X0
Y4gas/PXRC+PiOr08W7nnXHxKzxN6uzPdTTsX3Uch6c/19m8xzu976CBGw3IwnKYT5GBdy+SDUbn
XIzQt+NxA321J0uX3+E8uc1jVAc+QBlKYrOlNd0j7CD0gs0XQKSyyiWz/bGfd3nYeqAihXbVy0ze
lldMDngHdYJw1XWEE8XWckEchlowH8MC44hfieghPbtYOUzuj0NPStLozfkdtkxN7YL7OjRLMpSs
iWGr1RWrnO3CxTJ6i8YHQcs9OcPnRAAO9UI6VmU14hodznGv1wf+JNwPJCfHKozeFlm6dI3oNqCo
QmBLomORwTdw0ui5StrhLYjeithzvpWN59xq3DSBzNbuaGm0lgvY7HWNeEVLvGhbmsT3bePY/aGE
ip2LksRyp+DDDEJkwFP9VzAnBCqH2TboYWQwRvYfacR2XWbc9JGQiD1EHL7nYyVQ+eqkFZh9cCsL
62KyYbrns9fe3Zyh4wSjgvhZ944pJz1Ay22O42jFt7TGg9XOrzK0xqeQKMOzkO8tGM+nThbc4y0Z
Jn6XgeQgYfUtESQg6bP2sZylpBM93EoeAq+OUTWCyw4Mh/TDtnGfgVdQR4EyfqYoHDf4dtrnzm/0
jSOd7DnQO2vj2D5gBEStBDVY7iMwK19xgOYHYRpgduOke3QIdrZhZeYPojAyUEZl+Ahir4RCVoq7
6CWaM68y7r5G7maIxuKOnHcmugRsHonZibItYnKwylp1OrQcF6Cry7MTy4cR5eF3H3GCorIhPskc
+d3J9GNiDNmrVxjikkSoDdu6lt8DXAUbIjB9KBZp9jHYqOyS+mj7xCZ3eknIXm3W29YuUkAP0Wvv
+wIZ06ZUj2EdTNDblLfbBDvrYzlDq/fG2jxelzMmSAOIrWo81+r7RYE9QRfkZThTyhNfH5K3sgfn
KnSU170PnMCqgtNyWLJLDRVg+h/XltPlC7UE5RIGYOL+9aeWV9WE1SYBtO72/b2ffdQFvTP1F5hB
/cWtxT0SqNkNiglWdpI91SE0Z9h0GUL65RrWoGLf5p3AtRakt0QdjE6CKtRkdai7Ob05uOZvCM75
5IWhdqKU1E7LK81xoQPk4PiM2dizyDxkHgbnYej8s5PJ8RzWrbmKq/ZX0bTyHMmWh6KF1GeoXmB+
ak+OnmhnPba6Z9PoDhpZ4N8gG7BBqlCp5EHJ8IJ0gW7qwS6OPGJD3nv+wccUxXLnuSMdqwy5rExK
uXYbbIlp1qLes7QLG0YkzSGde8u8h1b9Dre2pr6q6H2jytYlycwEV34jfj1esW2Qe496qC9P5zlz
9FMWBXKTmYG5oil9zlxULknnEtutecM2K4VGN9/wUT+XMw9AU+wNGaBxDfGdVF4Gyt4+kGqJ7qsI
MDAqhwJqzujkkhrtFN/M0HaPTdm+JQaILqkLOlaz3168mByduU5gJ/xClp8QkNYYm64HrlJNG6of
uTY9d08GimrnQEvKNADXSaBM1kjU4ElegOP/TqLe2huklF+4ra9EtxnrkQcsbkkopTXrW1uEqA6d
D79ReJyHE2DiiMzogD2KJBxMR9DzO4i1FBStx3Jo9C8lI0G95flT5J7x6ppTBNYSRWmOEXSFXuLH
iELzilcrXIeVHgLNOkEGCZ/YjetKuY7qhdBGkLb1dspR+9ZpCzK3cn5jPXD2Y1sOexJoIA2NgbFv
S+eSdj7qYWFijVZpUH37PYF/c2XuFtNcAZE5DIy/+HtxxSC5ttizNTA7kJtt+joDSGca4K0KdMDV
R2h65HB78WuPqx6nXnTqk+mFPCexDzMLbHFo9NeqtrYB5K5HMzAVDyWENQ1H+soW06voGFy3WK7Y
W/9yBrfDgTbgg07of981FunHBG9wHU7Gy+yPPyJ6duusnKp10Xz4KaGbje2Mq4J1CkH1NUZYtGow
WwZpQsBu33wz6qq+1HFIFq0E/qyDU8ri7IDIaeYv9VmH42I1msOrnfsEkFptc/ON7FqZdXegavwV
BPAv9f4sEmE8WnP6sMzyxZjd9xK99KHoI22j1dBmBDGtKyxCG8vPr6yb6bEtfWYyDBKIuGAiO7EB
tRLd3nYtwNpRHKMgZ8rdDDXbBXrmpT0ItNN0orGXYI6IgltgV/N+MAZ20Y55pTQjutGq+01eu/wS
ZMJKFlnhFhSfkvzXNrDKMjxgtTlRlFgQwVKDGlOLEFhpclqZVTLCuPRJrteYxJLzzRhmvlKvVQc3
FvZTndknnwbU0VNnooiMw4CNLDJi/VQIb2MGVn/q/elq0CKGw9toO5l8+AJxEZ5FQAgOcfd+RiM+
5nECRRzjlhbsICxuZ3P4nYAjP3nKstUzwEVZD851dLNVkjNBAQfWrUy69AGhSJuIBswGcT2+RuuX
HRrFznYn1eIm2hnue3GKtHoiu0rneSDNXVbiQpVo19c5be4N6h777jHiY7bhImogi0J3kDDaHUaQ
oM+Z+ilfaUczA/Bo+mG6ZFdk3MmIHwl2LePph8Z7v2INFRskys+tL79DB/CPusHWJG4B/LRDm6HG
pN5QsbpWRoSaBXFkxaQ5RDFtfsKAYM+efzUqz3WgLj1lwhhO44fI0Qxok0IxK110f5nLjo01eRd2
7d6chg9g7c3BvnfDetVqtfuqBVjDc4BnGxi2r6YkvC2V47Hy0nf67C1kmLDH8Yj6Os6rF6OVDvsW
prfunB+TwWRm2jTcYaJtoy3h7QSla+RERkkOQ8i2u6NrsqVEZnmu52LD8krYFsarDjnYBBB/Yxs4
aOtYQAQQ8H3oi10GTX/4k9rkCnsE8z5e7Bam5UwR4GmMT/J+rDYR1n98Qy3UxiB7gv/4WmQ+tYhh
5E+pMlaXg4lVdYSebRrvVvJjdpiiUg18lI28ep3FisT6sx6j5rVqnxBQHkMsckS6eQPSDj86aSr6
AwTwSmdXyvvirM24I6rPtdVIYzxSykTrKXCtTRwlb8XAINWrUtpBPSIUzQ0NhBINtm4P99KUNO4x
c4Vc67r3irQs207j7NF3KGBtxrAEg2zeS4eP2XKwOuM6EyO+I+OKe4/ZTZvZw9FszvP0aJAGrMKe
kTyQemLgYAfu+Bh/EUx6jpTzfh71fQM0CreuSzS0lj4BH5OERgD5iZ5aBXiByUTOcjBwXyGeMYz7
FMQx2OxAwprjkTCIeFM0QN/4X56Fv/1EO+Dpmi5gp7+XAlgrvIR9UnjeJhWptZksXGtdTc6LQXLf
uvKEqjdrgtdVQY7hSTu4eIfwc3TnqhHt2VGvdI0InXCcsV+aCDLRhG5Sm3dnZmDsdPbKjuGYesln
KYBHAo8/62Ho0VpKjpbVfiNAwQAjCuQq9U3SgaP9PIwPnnI/J8cvUEt00UvRMYiEUoiXCohxaISr
ESnjesysZpcxLlzNTliBNNPvNUEdl7qZNoAweeQQUsOvruCdFCADdEEQtuVgdCoybV/b9cO2pptF
HxbmUbhhPwSqGYMx2j6p7+O6xE6iqXAWMDj0viwGIdI+QBQqjmKS30l3oGzEQbo2WgHBfy7mcrW8
XA6z2d2xEtP/g6F0aMVw7rNgn4ZNfuyjtjzOVYvyhzH8aOivgondmZEKwtWs1QCFzRsZJ78Aso0b
WGrJGke4fs2d9MUU8xeTCMAxMS3y5ZDpOEql1w5bNjvh1rAbfulDU23KGMyJmZC+CWxsgs28LjrR
0RGk2RjH9Cwzv98zwC0PtaszXXFq2CBZcEKWyXxcLyEiGuVTnDFE13P/Zz1H/qmZaPSqvE6aiTqg
z4Y5HHUh1H8mXir98+irwTZQjHuVIWQLij4/sV7mp+UV5WyNmxbfjWznJw8t5tox4wCzhBaeq5YK
rbVD5othc7I1eXcZstGuMr5prWDHmhOhS2qivY6z5C6ZMG9qA/s6bcMZzX7T74Qgzr5EPcBGTtv2
9V8kG5IVHvrkN/rDi8yTcZ27LuDuWWT72mjYJSSQVYcovugV3A63Y7fd9vWwSWLjpwyi6agX7qlR
f00eOTfD7IF9xhAMdFnWtzkMslt/wXMQHE0x/mDKWpzKzkB7jNMbL+oqH2ZKJh06lHA05nR0wGoH
hFCU9q8sch0kk2p4Tthmr/J87uECfIaRUV+6CtRp5hXTqqwsk8W74j0pm5fM/qQVme1GF5N9G1o/
a91jSx02zLZhR6ChGpBNjMV7m8jXKoROSNY7CE8UkFvTan7YJoqorrbRU1k5MfRmuhksiXmxZdoO
ImEEoD7Ae0OvuI3C4TrZ7gHUIY70nA9MVkqXtGNGCl5mxhenT0tye54mO5e7Be1PAwGW8SyTHfLm
T63O811cZc7JLSecehl0hA4iB9kqHCajPyY6VLU5JidpQrVdoXxykp8FbgFyM/DpNYPWwPAgDTnt
2gcjGPbdXYK+gc5tEyUvpMpjBmkylG1YPB8SpXLeBeueapLuRwxqBR+m8H9lGqsE1C7kEY6H2Esd
zJQ7PMYHuybwy14Xap6SSPKZ0tbezeWcIUegUaUmqrsm69/bqmsvLU1EthbF1pMI8wMjcFcdETu3
zhvkrbJDFElRyHwpw6sU2ACyCCVZl2SmSiyL8OOwROOakUrFHh09FXU/AsJDdCZeZZm8abawjo1m
hEwtEn+d6yrNVnQIRd053bX0Mc7DaKfnQpfzGn4UzEScHCkQjiRCQBgiBFS2lHiD2WztgFjaMfp9
rfJsP3jucTYq96Wpe2dlShAQ5US30C+J8oZf4aY6XCSLRo5pecV+dIdbWmK87rrxr8RKP2PBXsOx
reFgjspWZhyqYXBXjrSOgZ+TTRolNj0KAdALb3ILozZq/8pmmZ34MQ55S8u0mp2Pqf8s0ij8BDtf
ihLPdT38HCTVjvBafWdFZGj0FGdrPAqktlDFEJBjE+g1kBqrh3LAz+R+MPyvzyB7ltCW9659owEA
Q8grwT458H1El/yoZqs4T/XaBTkEosi6Wxk+Kj2OAM8bTyYe4ZWjZOXMx9du7U1s+Fh0Ecq9YIJB
kgsAIK8hAk9Z3GxsVcal1OloyfsNLUrWFpF6a0NiI2kHMpGFRm9az+1Xgjm9MyQBoDBOcJH8tvHF
zOCws+4tignGw+t7nFogNLY96d+NkCgoNppt1/wwFQgrc2kJMLs+eBEII5r69abK77Yp7U02FKxS
uPuNBuyl05ifGeKwu9b3hBtl/iGb5rWdjB0t9s84c9BfIL/C/szYS2wDYVvsxei4N3z+TcP70OPs
u9cNJnnnFo4YyQgCFN3esae7qzsWLq+cpIHY0nkCNeWB5NVPxQ/YuQV1czJ60EfaJt8S9rlJsV8m
o59vQ0mjixtwPCMoAMvORtKDp1DCybh6TVBde32uaR/22rrg8Xhp/MI6eGTpNmyCDmHfvVQ8mfeC
eHjkE429B2sC8dlLiCepwuoasBs69mosS+YSY0057qLpa2QQeQA25q91GvINyq1dLvW/mulnE3bj
tZuRQ3g8gQtRUooKWH/sXPd1z2MaEOt3YRSAGJwUZ42wIAlU2c526nljdhEMGeJZqokpaFgjA+am
qrGhNWiTlBi6tK3/B/n//0Vs6HuEIff3r+jzP7ND/z069H/9fxIuirTc8QSZn/+zAeAcfv78rLkl
kn+3AfzrD/4dMGqLf7BxRwDgGezjfJUV+m8Bo5aJPkI4ps///QkYdc1/oPLHru05wqU9bGA3+e+A
UfcfWAroNAqmm2SDEkv63wmrf/vzCGf9H01NQnf+wwzkWkJ4uid0m0XWcG1P2Z7+zbGHeIoEztkY
X/hQNgTldeVZV6C8MOdV1VtAFCbE5XnNdnc0tadZwfY8C86eh8R7F3TAGRq9GK9TCOAnMDFW9hl9
ApLd4b3A7ysVyW9UTL8euN9cQfkzFO/PAPxntfpeKhLgpJiAs6IDJo0hd5rUeE45Gd7PtpofOjjB
WnEFe0UY1BVrUNZQB33FH0wAEVoACXV0b4hHaNke5h5eobegCxnwoFROpvJl6GkM5qJ+d3gMXLUG
IEEQvceuqMgNd8VaAEYsFSGRGJobWJ36pCt6olAcRbe1LPWEuxIFgurOS6p8ZTUHDw/+NWcTcvMg
CQ95lh/wA/OUZVQbCCR36b3NyYqZKpYWqrqYXBL4oVHHUHZypuh9cvSjdMvi5+R+DK5FcHPS803t
6N4inPqCOAcnwEHgMl+ha50WoGxXntq9SoWeXLawcSKKXUYXFdqZwSJgFBC28gZcuxphJnmONb8C
D+guZEvFuIxaaJcj2MsGg8jJ4UH6ZChApl65EnriylRszI7/mi2aqNdUkTRbxdSEmVDCrIez2fbv
QPuSduf4LmwyReNk/rgn4kPDOwmps1PMTn+hdyqOZ6N52JonhfiE7MyxJATCQS40jZq3Vs1DhJBN
QaGnqsc0MIq9UwcxtPUmPMcAPv2RMVRtY0/vDVYAmDpUkrzd+QIhZWS3oihVbNJaUUrbhVcati0G
8c6kt1NnH1ZLY2BkTL4O8D3urOD3pNinGKVd8KuzClyiI41yAGu6DS21V9xUlwd0jnz7auVm+sgs
UrhauzmIHN6qrsirsotPROvq50pN4Z2xgs8KqLVWxNZJsVt7RXHtFM+VfAh7rc0wXqWiveYJ3Fct
hwArQcG2CxNW0WErhY31fBBfJBARJKlOE3CyMxqYc+nN5T4Bg3SmCBFnWVnfG6DTNN/K8lL2Znxw
7cbdVr35RpyZc4EJSg8TlK2jmLaBott2inPLKm/cCXdE6q0ouOxujPtyzVaMXEp9JI/qGmm2A7sg
WLpiKaAWwO7yktDV7tyA350Uh3fqIPIyB0KGBqM3UbRerezKk16NJlqK9vtEO9dSbN9OUX5zxfsd
TMi/lmIAS7zh10EhgrGS0sBVnODlNKWtsJ3g5TAswvrR9qLY9j7DVy3MtA1oj+Kj8J1zsaCIW0Ul
ThWfmAaytg4BEB07T9hbo1iJjEgTM0NP7+jzcMC6NHLLg48qw7y/2AOQtjImtchErA2doaRxCDDZ
dyAnc7v91BVLmfE+uw7rG0oR48v0Qrnu7Wikp6QM8wIas1Bc5sL7KCRJu1Xl9ceu8vS3yPVdMJ8Q
rtO+19/QFlP5gEg75Oq0zkCtuEPD/EeP9LcGMP+mRFZyWP4sqHqYNSWgZR1H734pQUdVh1ZjDKpa
6qjIGkWhLvEVzguXGkA1wmJ6kbWCVvuKX+0kSYD27swvu3gFhQ4FiV6zDKaeffDw6cPXqhYetiJj
h4qR7WEI4o6s32FyX1tVYg8mqEyns9i5LefLIW5ClFhdIjHP0KDIsu9MMZ2jZpFftpym3YfPz2L6
EcRqBfReDnmlui+IGI4EkYE/Z4r4SUsXgI6XfCddxVnlZvLkhGZzI9750SqOeBhr34IJsrjFjN1W
rHG1gPKQz13wv8nw2gpoaEr7aKpDNo8lrlE0bWMEcy4p+QUTqJlsK0F9QiCPfXBF+xwCP9ewaax7
xUN3TcjoZU7BilA0X3mKm/6almX/XCmaup4MDbatwN/0Ydwwj9Cn85Jna4xu90at+LuwZfE7BVNi
Agr7WSEm9DBrKsEXMwaI7pNiu0+K8u6Ce6/i9s77QxItFIxzQFvnjteKZGNCYA+lIsZbih0/6lDk
Qwee/BhV/bFqSY+LiQvcsX3w7043B3dUVqtE8eiByrQHci+eGytiFgpzfYWFheGLItlb9GhvPXD7
WFHu2cI6g1895THdYo1W8Y8M/UdDfvOXnUV/VXR4ni3Fze96CPpV8QkIN3+BBd/taYr1RFTMHSNR
yPvCgsGfKho/JPxsPy6IflvR+kUIt39WBH/Ad/NaU1R/beH7K9J/skD/ec6Hm1IlAfQqE0BT6QCM
GCVhAUGMwUKo/IBYJQkEKlNgOZ1CRggGaQMk2l1sFT5Al6Y4YSjot9wfAMHIKWhDFVmgq/QCI35E
Ks2gUbkGhko4kBVZByWhByV2HBjy5CCgi3kqB5IReiISSpWaYBZiOi+v5pAityn2NvVCtCZd3Nwm
EcTm1rCBV4b7no/+rfRr4wTI+Zelh+3VkYBGXczcmK8ITUVJSHRDTAvjGsYk6AW1d55N2EGs2e17
7uJfYu2xlZmhea/H90KW554nvqHSI3J3yN4Rwm4tlSxhqIyJmbCJQqVORCp/AtBxwYiyZpgFBAUn
jW7mB8BmK68su+dxrqZXtLvExdr9x4CE+CwpOA6dn7iHhAzI20xUCT+ntoPGXTE/JiXDUXkZhUrO
wC75pKssjUalakglj01V0obJ2GsfDEjeMiIiX9DrQx+NIOMup1UDDQHV9e9Yn6BUqSyPZkn1UAfE
ATEM5Jut7t5SxYKYWfBUz2lHwB5ny3UjBI8QEA9PhuLaU2kiPav11p6adJtbRnXjJwnJNMj1wwjX
6ViqTJJepZOYKqeExrJ87lR2SWc8hyrLxFOpJqgMEPeScqKrvBOL5JO2ALilslDGJRZlufbPL7Sk
psDQ+3QTo2GD05fmDnNdd4RSeBgH8GeA/FdeWJZXdL3ZFbsawQ7X5UKgg6wcR3JbUkGCS6+yXCyV
6gI4udwYUEk64ImX5WANWbu2VR6MHjsAsRiZrFOVFtMSGzNK8mMWOaysyZQJVLrMP9WxBM7YKnmm
VBk0OjPCa8C+ZEuFPD8slVUTqNQaXeXXlIZKsqncg+1hAeQ5g0D5WyAL5zLlol81QS0/nDnStjCg
yMZRsThgTX6kIaYkd66IQmJShpgYJzBx3/5pOW36hL/MgOIy2YX1aCKx870ppJAP4kdbZWwLSrd+
6poMXy/AULJ86JeHLbSxSSX9ENzJQZL+Iw14qDT24gvD1+SSyUAcvGG4xdLthtVyDXhuTKKfB7ZE
JQwZbGHXs0odEip/yFRxRMthuTaqnKLETKotiDX582LOUv50+5rID6QhJ3pzBzKt8Avo5B5FKgFp
UllIJtv5t1jlI7kWSUk9kUna91TlJ1UdSUo9kUpWQrZSrFKWTGVUicV4nmLTvtlMcc5jZ/lbvUax
OUaB8w2UgnUwPX3aLKe607fbsh/mvVcnCTqWYDi3fmVCGLaMp64ry3dhsBqmjfZimAMk9XEmWS22
+1VtV+OvijcqQpv6c55yIL1BU91wkXl7o9TUhgZW7FS1nwRKscctfvjtZCI1iQBRR0rJGOvlnuwE
KqvU+xF3Hb0D9qgnwNrjOnNqEAtjjmWMJ8iLwshyn1F31SDlokY31qE/au94dj4q7Y66L3sJDU/g
gQMBIv3C/KHHxoM4Vf8lTfTqPGjTV272b6CrxWtq6M1pTlE9FGbivYZW2p8lEcSpBsEnpir+pTUf
UyPKL7oX+RoDoXOfgzo6WrG8DAn+N4N1ecMedIBOYT+XU4m+kSSsWxzMNxGW42+REdyqJdp3wDdy
k2MevM22rRPqnmP/dKBKjxVZi1InSsh2Kn64ojj5oRN/VN+oMMo9oNp+1zYEddXG8E62VvGgeZw+
EokHLSNzNiWR9tBGsH2SCtSb20+vJJpm9+UShbN2dJzih4uUc9A74pYq+Y6mbZ+N6KBHJ+vu4Pc+
rMpa1/Rf4dESBIOVqdqjbRy+xRXSTtv20JSPif1TJmGzZSzK/CScckw2bJdWZZk+4eGtDuMkTDgo
HoysUg5f/ejTw48w0TvDb83Oj16Sg5mcR5t5V1Lu/YbEP3waDJ5ybJyuXbB65+4D6qn7YKDGcm3D
Lgld+ZXFYXi06EfSjKMaoPI8zZYvy3UQSGudBcikYoN/yiTRhwH7DH0T6wNhrvTfn0SLKdepKLHC
UCI9HWv9FZfyZypld2mFyeYpJ5qvqSuolCW0Jd3vXZQQ4qttGOb34ErxgIpg03g6Vubc3wdJVH/4
MHo3NmSEo9Hr1YetZ/S4hwvaoAH5sY8Or6yZPIFO0YiPulpePu6HaCDWBaM3uUm2c26S9tmOWvNq
MdS44LsavGPkR9OO5CxIO+R+reqG4RSxwtqpCUI0+paKFzGij3kKGCjTh782Y32MHKM8FzZI8zia
E2pM59Dauf7E29qu/outM1uOFNmy6Bdhxjy8xjyPml8wKTOLeQYH5+t7QdXtutbWL25BhJQpRSDw
c87ea/dDQPxoFJTn2DbPvhU0PzDiuRMJZ3xauX+0O4DJ6Zh7v3Bns3et9H1di2bpceI83aFDDx31
95CS9MleVayzkX2qlxFJY5sRw/G8ejjOfj4QBXG5AEgqy8ouqP+ClfCc8EPNE5C92pQqCNF7Sw6O
9alOar0wRxuT1OlLgtUaGtHFiHxUBdM2ueVq04BBNcuNKXsBZI+4ZS/LwNckuqCsJGy6raLwF9te
G0AugxsrNW/xaCUrMZT2Lmx1vFeG11zt0nax+vjWWmUiyliFG+7QUTjEcXcHDdDf3BDe3qSFS1zv
j4loYhF64tXzG/uXOxinHKXYnzYTm7xv9e9udA9KFR4xe/fnAhj4HRzOOu/T6sn8C/n4VFIbjY1U
yLTz2xihFksSg/RAQiSgUa2HYiApoWPrYKs9eyW8kIvS8dU3t48gXUPMfFOdqTP75pK5/mpUnbcK
ElW9CPy6zHoE47gmJy0ofSqmFb2YyJmQmUimTFXrvafE4th0znvG9i8Ue+NTyzukq9oJJ4s88T6W
N1EX46R9u3aODf1gGDEqdMFdIcNtAXPd3gVpUd1aFTsqoqkKTdYWjaS69Gh+419MOjwSLBAFu6sY
tHxJTt9XrRrmS0PI+Q01vfUIymokLtm1tnUav+QdlyLN6E1tIfQemhQjnCLwfPIPLXutESD9kT4F
FOiPFFnA2lKlv7FV50j8i72hSdY9G1UCphqKH8tzIVLkUfMAC6ku3IDMSntAe9H11rATKODu0RiX
J1wKXBRQt7ywU43uGslk3AqqX6SCuC8eevglTJ7xyrbupEyg+b7Rx7dsZNKErhzKqO3jrLeB6qC0
Ztc8bZ1rE8UvehzaN9Nzhr1z8eh/2BCVsFXHb5rGN/pjd82n3UI87Rts9vqY23vUU6mjAiDU4j/t
qYyi4sMd21+aWe8Gc4g/I9iJROu6/Ya7KAHKcXxLGcHdLE5jqIvOfV5sBY0fTcOPXO3lOmwILq8q
vSJqziLndGTH46tFd+0Rfh1UsidXNEvvUSzyWzVIsTFViynJMHivtGUcMsxrsYGIKYwqY7eRRHvR
Nd4LG4Ndpx8aQ2l+I4gyYPko6iP2QamXqtbunGpF9qh/KQIyw+nRIcpwiOYLggRVilDsDfOln7wv
rBczGsulYcTjfj60oKYYNG6NxNSOjD3TjS7kX41JFV9kjyZRyFrOqwo1Y+qdQ2xHZydSjINIMRYI
+giU25DtSJp5o1QdV2o6mLtQG3MEShHWHRtLcSF/QsNsVjqhCPzJmTk/oApdWbH2/EDKd2eIjT3U
7nvJKQZpxC4YXGZhwhbQP7tZE1wTU6QvGrPvFYwBazsf2rrJNZur0IwhSdMGwwvbH2iyebDyBoZv
PTvFs7m0OherdoIqZ2yaL1S9BmYtn1pqgoaXEqOlgN659iM0U4aKHF0hrxRclOAEAtW3LonsvhY5
Y0Xbw0ihQQfJlWgTldl4G7thvFXoZtlOPfhTqbn1SHmtDNe90GjxUE9crGyfwOq6JK1nX4xCsL1y
ugvUG3sbVbRgO7uXJ4lXdVmG1S84IHqzxIgA97KoOd+ARdeK90IyHF3OkF3QKGkem80mSTIFGUGP
MqvVjUMSTtHNQGWMQvF2sZVFT5ch3cYb9YvSEZSkCBUD6rTMj5ROadYAfskomrp/h6oV5sWO6q9E
KMmbQjkYqrI6FapQz9T4u6JQ2k0LCBi3QTJ+CAGSj2uDebaZqb0SFrKan68q8lAjOBaGpbsrqyzl
R5GRVFnpymuLxeOqZ2aOGQvaTNy5H5hdf8JeqC/kN+IRLR2oK7LQXvjAQa8jM19EFQg+s2y8LR3i
dm8VYYv4NQrO/CmR6GuTVhyjhxMyVc9274xnBA4PTUdP4aj0Cbpe62BwiEXh+AHENVJaF0GFEVgr
UdonWW0wnxAnnWH4W+c7qyAS/qOG/7czjYF/dgFEOXzXK9Phqhp9UPIk7xJzyn7Skiy5meVHEJ5y
YQZtf8O3uu1aNTvXbtjf5qVzMrGyO63kb7wKCAlvRsZ4MZp+5Jtnr2YXJnWTC1OXjutAYvqPrcTC
pxgCaikr3mPKiZukO3XTREeiBPLL+YixS6wgTR9OvufVp1ivsVmYrtxZgVceI9elNT29kzTFxhsI
wt18NC+TDyVradm4fViuQkr8fWDQuhVF+Qb1MIQKVv0llV4jKnoQaw+ZPF1Hj7u4I91HClWTirC6
zkeydOtdCpiT0SwvCqvyHmhlnxG9j3OYRv4x971iEdYWuRP2kFwCHx0QPWPgKqnmfJPBfEHZOOxh
NVY7bnEL8Mf9U4cEHLsepk1THEO303fUHTm5I0rEjZBPXxFTCBZ4cfAfjGyU9hZVTnsIw4kWXbQ3
1eVN8YuczBjyWWNNPBRQMfsBPT95zy6OWUMrTq6fYJZzMFloot5qXvJnBhY4JN4cNbv8mY9mrIGs
BnWDeiFczc/NSx3wS0EgHLbjoHV0c+hqBfxqJ6oyLgklbyeqtICswWZksDuBsw2lOGhYhR/5FEce
tykiA7xc8Vhb15FAo8QmPYI//HyP57I8zYtbmumuML2vYUKx2I7Lxr4pzyMAAGyMACHC4tUY2XBM
cGpa8aZ6D0ubazflO+ZO6Pula/MnxCKy3Lk6RfVXyY1h/19PGZ1JZ/11fqZ2hH4R3WtWJSONNnBM
XIuSYPv3Mdxha1+r6mmcfhr8J2AscV+SCICaYtkrNCx8gTvH6jSgez1xTtu6Un5nQ1PvnKIAv9tO
6s5EgD2K//FOm10QYx5GJdn4JGpYCrKHSAjzUVW59Qh9wNEdnxYsSvMxcHYtNEyHNDyz5AiJIWY2
B7hjDEuLlrutL0Fc5A8JQHrfaGoPmm2IAfD54U5vXXFqrPpHQKi/EaooD4MMv0wfmolWmO01U0Nr
raDePISm791KwUBIL+30q/JLsSHY6tB4cjzCQR6PxDM809AZ9j3tRyJoBmtpZI2y8po4vzrTUuVf
SPq8Td+hArGMunuEeh0eIZ69a4nx2nrC3cZjZp5iX2pbW9AE0qDwPoqowiqS+WjMLCAfS5IMNm5s
tQdgAl/qMJQPGBcUfJNBsxnJUyAg9SMbTTQS7HEP9OKBbxnAZaqCmlZL1XifumVyD7yWfUFuDb85
MTBOLlvJ3XQg/Ayf6IiNwFUmkFkaFNdoCfumaEnjGUgtgC+17cruo0jivxyjIStPJlDJA2V8wbuB
PG3wv0PNRJff1/ZX18kpd34MTroab+W0ocYeGB7zos32Xu/1R89EJdPaQE/HLq7f0ChvyU83vwDH
Rfgo/fJQhl3xKmI2Vv5ofNHfVnFuuMyHaYvhZmtv3ALMr7q3AL+pt86GrLPoBIHkohrzjdpKFGW1
Zm4722zJnvFtvN7lX2rLSdjpBRazCLR53zIgNRsZnglM0F6BOoF4lcxCW0mfUh8q7yWow2rZDoG2
N1IDsnCPCRfd2qWGGHRDaYhgCVe5Zeb2w0aHhZzMWeVmOwKh88q3uIYeLFFz7ITslj6ZhoeaD/c9
Tp/szMM3sHnpDX39u+2q5btGo2+fuQC0dXVo32S9I2jF31DLEpM4BWxYPhfW/qNC/423RRoZHhUj
286v0U1nIkY6sd0oChX7uxFm/ITocw+Kp3/a6SBu//jI++pId7I60UoQEL2Q0rdoGesXEnlVNXWV
q6U5ONEqMq/T0KXExT9LuVqOKwYl4wVxgtgCJmV+lnjxKZ+WJLqEvqQuJCdyHWpR+KrbSK96rnBL
o3a1h+L3+krFFPjZm3LXNxYWPEszj6MFsJNkOovJaVg8m4J2ESq+6fH8RGz3xoo0MRGDsyioXhMH
z61VlSZ9ej/YSE0FdqZHLSg4gscUqw/eSNhd6rIgsoYwkJeKPd2K76zuIMId7CMZ3y+ibht1fkEv
3qNQbN3+gmTyG3+OvtV7MEFhI6g+zLL8cDPoSUQfdLukqlJ0wJL0FRlEV2yBlAFW0+2An0VYnW04
VpAajrJR/xQJqTeg+86qQhXkt2H/FBk2nmpAZ+5VZ2Tav4aRSmzZqX8pXVkdQz6SY+XW2PmkQamv
Ox1ZWtWuiXHP5i1JlEPvblUv4Wi03M0YRV84daoTCRoQXgxALL0LhbHy69N8aOoSI7mRu7v5kPQx
bx1LF55Qnr5ZpQtN0aM8IRsd/rpn5EjiFMX4TgL/T2GjTGOSNFyNhMSkpH7TFVKHukz7AxpiZBbB
It2afTqIKD9pNnWj5DnmCOdmJIb/6Y4FoWjS+aMX8QlLU/EbletDMiX+MfPwawodocuOFlghuz6L
Gu9cYX29YogyF65ltN+WUv3KUkqcUIdKVztWuqSSr9/TMfld9P26LluxL7SImU0Tj6tct8GtRwq9
vU7TFoVregck1T4TVh4Fk+1tfpRjJgeypSMybxwo0XHkAeKbUvHg3ZgP3ATlPce/Mx/lwMpWlqWm
e5s9mxX0yp9Kb5+xnSUfdeZ+1grhez0x8OhIpkCsXKsU/vhBSKhBo95pU6n3vmMAV7umTrYQeWtK
bVoboY2MwOywP8SEIeWDMXxyMWvXNkbiY61rb0lDlkWRh/YLXhp4X2W0dhrI4FvGuNY6tDP0M16O
XzQedmQbKosKA8xvJWFbbSm/Wzqti6CV3mNwyK6Ptfrp6GlBbIycglRa57tkJ2/qkfGuAOqiwM3w
ncNImZTVuWzsY1/E/yzzoW6lA90dv1rNbGu/6iR+juxF7f1g1+Vxf8od66jHunIzyHc6eDYeNjH9
7dg2QkjfJDHQbbqIWAzeMLskTIgNBRlsrutVN4myARnzcJ9DWzX0dCtPrTtEzgJNguVTZiQdgA46
yeo7SsGMKuFTa8f2NJSZsYr80fnMOmNTcqr/biIzRUaP87fO23CfJJJQaflq5gqxYGn35ft5hUSE
lpgl+ltfkSMeBnGN4bX1lnUcFBtjDHaGb8u7EZAYZ45vvmNdDatsF/gjznS7rJfGre+wYeq9zGo1
WVaeUb0hqh7WSWUopM1q1nutDd8GYeXXoURIaJKY7Ba1PKpe2m76WjOeCAIlFmcz+23mf9EZWeal
jbjWkD96YvyCxuB/VmF4RuGyo4NQ/9SW8kh6XN6tjMYNGTf6y4jUOPRibCDkWZD1Su/WSQr/3bC5
Xyh9Wqw6dfhxaJ6sqWjlKs9JXanykpaJS5UrQUTsJ2U/DAo9xDYA96MA/+fTuyucKqWNqcmnMvUv
ynCCT09jOzV1MPVLjJiKCe2vZhSNzqViEsPiQESHhkctHVb2Xc9s9dsakWlTWXvvvjGmy1ZvB7bJ
6k9jjuHD6jABN7is49K3LkpUHpM2yZnRDPpaFzZTkyxgnNEl3qWt5WuqasMrwanmVYdpKOi0Y03u
vgeni/6mlsy/AsPGaMsJWBJa07vGTuu7DohDKE4hQyrK8+wwPxXFJuPD/Ba6Om+jWoTH1ob6sHTK
BId9qe/FJC7yc7OkPA5pb/Zg5cHnuP7FdRCuwyTy3/tRfntZ1+/MXgS7YGgeiasl+apwYaNVRLAH
eoojRK8Ir3DCn7rDK4yLtlsEwHG39PhKZYEAM4uoHfU+s2+Vi22RVkBJOld3UwzTJapYYASl54Xm
iEMjhf5PBxFwYl3HzFFHoqrjFp5P7Zk0zv1+03nE86buwPTcx0YwcD6NxK6KnmFJboQJpohcbAxB
5GRYKOZ2SGktSKF917EdrNo8hyddeeKG7uZtZHo0NaCoB/6zhJMLninYCAwJ71MAd0STwTPNxT3o
shYQLpGusyrNdXG0Ss0NtyW7RJxnUwlSoHfJhsDgEnK2qSq5A2qec5VD2e2TiJhEUpyMVzQdTA/h
26wa09URqw3WM2lT6xkADhUVYNuwSfap5bUPg2ahVU9XswggmGsDqvPp0/t6PjyqVhkeMlOYqPtZ
vZ+fk0k53NzEX5gEqeHK8ZWNnjT2bV7o9i1k05DLVFb4lzUQv6SVhFySVEa2Yw8P0zbTdYO0GJmS
tpX8eHQvCevRRv5E9bB8DWD9LUfu81dXZesQIVB6pEWkLw3ohm89mquF4Tr5NwNrpD18rGQ2fWOI
QIRYRunVC8JnDxpj1euq9doLSYSKzRippjHGroocapAHq0JRY2xhanG2zQq4k9lx+3XK0SLUsmDO
WQ3n0K+HtV2jQxqNWjsN09IU0Gd033H3ltqYGD61ZgFmNTqoekgzIa/bJ+YcoVJSx0W7zRIkFDgk
hVZJySVGie6l26T3iHi5LeZDfdPRoYG/159wJg6XuGR6a8osO4M2MBchkoUt3VifJB0zvql+nNwg
+1nrBiH9sDIBjSwGwyo+Ketf4Vi8GqJqPgLnmOq+SypnaZ3YmOtwGjL1TOnk7sJGxUlSSPslKgyy
7EZm+n1kqbc8Co+ezbi2GxR1VYdW+iUnUyPhelN22AVla/CicJOtEvkZtcSe0vgL1kSkD08ulerN
c/EdqfQUB1MBu5pWw8Yzw+w1HRSG0WmTHD1mWE445l/h5P4asDa3ql4/6tAcl1XSiB2Udh8to+Fu
CgJFbE7hVQtz4DONGj6gOOgvRe/FTy/zLl0XrXEhkL/YZ+lxXoxepEejJkuFwZ63522T2zpkUits
rkFWkhFzPVj6QR2ZeeE/yt5xNwv60ET3xaK5J7noTqrnnZ3OPeXRdM8N4aapdn8jelDh943kDQGG
pFrpLhaptkbVu6/DyCRXNEp/SxwRMr8pLNpTAgV/JMlJ6Cg/Xa4G567vNbwu0XUkTwrXnd5euBxp
GwrBZKFM+oWY+OkNI1a4qzetm3x8mhXzfuNBhwHB7zYt86NIYgEoiboWmiaZjaF44j8DweIqL77i
jFBv6/yohIqziaUHzZEEmJvp5j9BF5n73CLRiVvhFI+qw2GdMKBnRyVh2lGLfR/xB5PahbaZvSlO
A/jFa8KTGSrl3ShCGho4FY/2ZMV1LUzIqLOs1xxz69Yt33JfNT5t8GwyjbXD4Gm/cRXVRMmz1MJ9
lGGqv6bWhCDDLxCn+kfj1PJQJkqxaqbNwKijMEMhMez+fgsKlHX7QNK3RUJu7GsXMNVQWukh0ZTf
QJDUdcIoKDzxV3UpxMDoemLG0FqAapcg2qTwxUiHigANy3NesoJUSMpdBcYKJWxu1LeCducV4QTl
GqaOJaTBHqAFnE4wsEfD49K9Hmou0UOrdhuRkEiFVJCw5bYlZRMN9klPbWb6et+sgpDo6dx0L36B
NsdxJjeNWulHdVoi0f52SG0rG2l+BuqXgennWJVkS4mxRKLdWC/A05JrXyFeNok9/RgDerQD8pKt
3oQPesk1H0Zl3dj9AVmq00Mr4o1mtn3PVjygCzotoTDxDHNTKhmTmrPJ22mFff77YUdjyu8Jvphq
Pt+SrzQZ/vBeGed0OiqIL6UMpHYlLtFYB0rULLsyTD77QL8WTA6pdb13xr4Y2PKo3inkR+8KhIpW
Gdof+G/jXQdObsNeztoTD4NDepqMKG7HUpDeMQY6VRu+703TTUb6yeRrZr335ed6sXBtT79lljee
EWMS0xMHLSgH0e7UZZqChAe7V2FFFPZvUVpvWVl0X4ipBzIa+O9oXk6IVIXQF94jNw27lwRVG+cp
NTqBL+1Lo0blpituUJYxpxiCH09TbHAyfvVbIGTbqxDRrinSlUhxDq4GWXFeZDuwo4EarUu1ODXE
se7B4X1VbFBWne23O9GHcpnqTYDpWxJ0r/fqW+zKci0iRyXUqnitaaccRqFlVxfo9C5CL7GYDwmV
jNEoaS7lgdMIoPY0cQOdk7coQ+uWhMmfzhnbT50KeaUrPpnzjWV+1FyLe+C3sm6zY9cV4pY5GSGU
XfqmUkNdKNZ/EQmUIuT0q1M50KCeX8xB1Vpg7Vemnzonl4poJ7rCOmhsbw9pRs+4DxLtlJcl8Rdj
TEqqSm5V7UQ1XAAVV2TFlZuxCRSDqG1eR+87LlMfLhIHuoJCFtDLfX4pRBxmIGca0CA8cRjqVyiA
3BlRkiHPcH3UBShqKoihH7olzmHmNDT/aN/IHBH4vPiMYC6qJHHTd/Vum4Q+tirQBM50A2/xLHvW
xit468GbR/d5oWKO9441wvZRs5gUaQIn6w7JlOizGA5RGi7BmBn3+Tmimsa1IV2GVv/7HNsVjVkV
uy6nMPmls5U6EBTsSJrlTC7dT8t3gJsNBsNisxlvHhvohTG9QDoVgUt5pB7xe9uHmM3kAk3IQ2Xo
9Sup1D/daHkQSdVyF2uau3WqWjKWo4zozXVL5fTNOIldPr7GS87c7pbnEWBDV1e+4gp0m43l88b+
1TiXEUgmiLmfVpjal8EUtPccHy3EoDZH5pLxhvhv9dXui1+tZoR/KubPbRkhxhLpR6M1/WJMS/9m
lahqB7PGjD35IuD5h+iOvglBmWiDrXcQTmfdgxEwloHs7EfSnQxAvjxDmQx7Zfph1aK6hkHpPJQC
6AM+h8N8RN/aeVBNkdziqf5GDT37IXFX3Y38Or82PwOejOwGr4/W83Pzd5qOv8SqVd+CqIT61KB/
my5eOliDM1YsghgoANfzoXBoqtFf5pUhyO1T6UCW+s/Xzk//e4jEkyCy/Dd2cjxy2CEQodDEvzYF
A3Y6NcHCIe1LWUGMmS6jpHxOr1rTMj8yK7J88ZaTwM40RgrjGlHCQYzS+fVCSwu5PtXBLSw05Sqz
ILi5ovuT2UazJ+Cj31oubZXZ+9vr4b0GvHGwqPGj4jZMPGTfzYK9IONRqX+ZdWWftTz4Z9g4P5qf
c9Tht51jjgMcanMydMp6UGWMySCGhUX4+1mnLDrPwSHz4bxEnUnjkNYECr2rFQzd/t/X5q8vVKvc
SiXjsv+//wYTa3hnhCKN+jG1XRvYdlmxNuiCDFCSGxA6TbCaX3d7b2chzN+BoouP86JP84QS6Adj
genJcVqC9k8v/V8WUjRi0vFkzsswtcLmR2Ypkh14xGNTN+4hq3NU4R6FC4z3sP1GSOuvEVxH+cKB
rnmAF//P0nV5u/eUwRkefeS8KQbOEtVK/ll6XQ+ObUxEEOoGyU2NITJ2VeeSISk7Ofq7V7yQeFxO
cXOc5MhkI0qbzALiG/i1tyfNcuNhZj3NCw7h/u9H8yEynIC03Onl2hkfnlu9hr1NUtdEBlJKPtBi
dF/TUGuPORqcyaYuVmlWEI09sAEcnVc80v11/m+xhvziMo6XfkhaBv96ewTR2S068CdY3qfPwFTq
41hj1p/fd0Ro6bKMs2ElM49IoqHZ087QT6ozOHwyhcueuWyPXi7bYzgSr20kQCjLXuTPEHGQFqfB
hkuBWAVsOi9hCdB68Jhzq2yegGj6wWs5OmQeJ+5ONBkNjDgdYbKykCxKnlvdHNohN9fcrLWFYbbW
1Bx4tlHyHiYKmCS6hBeFuLZlPQ7+i5EXmPad2F7ZqjSYxMCNpc/9oDoI3sgCW3h3ml/9FyJKc0WD
wl7U8M1+x/ExE4ACiZIJoQ3rwaEvAQB2vdwjVKjvmRzMQx69sb0vFqBbjJsjk2o78iZvSus9FDrp
xM4pttDJtKb66CHC4yiT1c4zY+WkhvItbfE4xSN/GA1S3yfiTjhIBcguzdwPTibvFvfxbQn6B08e
OoG6RshR2+kjJBKLAMbU2nSMvC51VzH2c0LE+p16rhLPfa3670StI6KlXG7dzLNPjunIBX2Ls7Q6
Kku6N2B5qIo1T6ZH0adPUzOTQ5+O3/SugRHEfnH17DReZjm9SKsfxw36LAbIBAVBN4jcTV2T55i0
fgfPzaVnaQ8eCGeKB3YCK2IIiKGYHIZ8aXEspxkL7jIgMaUhj5HFtrWqrB+3ppcg2uRQtIN/aREv
XFIn8y+RrbpcaBiRlJib7QzWNi705EEVSa+ZwOTGNs40ULleFepfGMSvqetUNz4rBupB8a3KVj9x
RrxkURHscLyre9tOtzo4w0NgMsMmnSdMtii1l6mm4UWbliSicTQ/wqPGO4bXc2fZ2i85asbdBTS6
HMGpflZa8ko/nNT4MbD35LyR60Ny7SUc/L8SoSubKOpUgHVJuOlEYh9qq/HPksbiyg6snxAX2kJI
trIVAZILRBrtr6avMAItXQuiCdrB96GNyEMdGqivVtlcEoj5qw7UYNHYDz/A6xU7ZX9uMRfvAa0a
uyhv1QuNxo8UgcEiGrz8zGbIOdQO0eRO66IOARVSk0F44KzHL8Vdpo26F65+xmEIs+yG8CO7GYWO
36bg2hl3pbKpibZdkGfuLTwnr69C60aikQt12dOF/G4KcUh0q31zTb/acXuPtimauA+U3n9/QRtx
yREyRhQ5tsU99Onzz985Dn0I7z3NH32bpEdIAf5K9j5TJlrlq1BELneLTD0WRXMaQ5Thah10u5RZ
58EhU9sd3vowwZmi++lFpvQ7/10Iye7ICWTyp7PxTvTaosTGgbdClx5gvcgj85hy8i5aTtJ11ES6
yUAiHw5FYWNNb313UaWWcYILCt0lSg/NdJTFks4CQ1A4TDmZOcrkUPGmJZkMK5mW34ExiaUVAk6d
NTFQjJV9kBCU7PuR+gIGNL4yGrj+/WLoqi+1sfOH0H3OryN1/6gqzT5n00tY7eQyTLyF3vXxTR/j
PfP6igyDtn1KDdkUO+TXXtHK16Tgjlyek8BY0Na2ARH6Y3a2wio7i9CB7ymKkz8YzqMcUDtmMsE9
1sfuo9Uo2/DFR7CJrfwQe429qwKtpRCr6k0QZNE9qaJ6hdscxl+SAyID9AdpLww3c28C7XV4GztJ
2ZR5BaY6dDyZ1ZtLHTo8oiOWrOzatW+Sgugn9qRse0uzJLwprdFv4kxlEKTI7og09Ipdrbh5kjzv
Jq6GnSqK4SAEWCxzGp3OSzSGF3KYysuo2fXTMOHrdjH6zni6xCWt9Rm4XNOEcBGoGNp4ZxSiBYcm
TJ5c/eWPWwEFRlk23MHYGAeJHmmdGnL4qjyKyZjefWzKYDWdI+eQbsqlBeq6nF8w/WDdM9VcStma
+KOEjxOAKck49ZfbMlxD7smOpJiU26LiDPd6t7/23cbLcKnitI0OvVKRmjNw+gVF6/4usid8JOgw
Tf+lmtZHVibGxlDyawPQBexHkZwNQ0mW4YgDVUlObacmb2Bq9FufdA/PaSkvpNtse08tT2oMOAw3
mdj03pBvc85k4aTVuYl6f9nFTMEyS1RnTIXlWUHBm3GZogEh+YyxNPuaS7a9WjJ2w4ey7G37RcZd
cWpzmFQt49ZlPzrygIoQa8v80KmT8TA/+nf5r5f/75f/+z1pNjYHlA8dCuHLvCiaX2CGdOxFTBP6
kRX+n5Kp87eSwcKAnGFdgMA6AYngeU9yO/7YhGbyDxMX85fqo76ziXNSkzZ784qBjjMd65OmxQwa
AUdzhUfgAMXwriv91QlIjs4U+RImY7yrhJAbOWTAHALS5zRL/Z2iiX5HLRKuRE4SdQdhgnGsRyBU
ityxrqL82JVpR8R1rC4CoSY3XcEobhMzYIoqvdlhrm9wUjQrN0I9DDyc5qKWMlPIz4MW6O+x6juw
ShxS1rNRe89ETts5K55BoiOaUcfqFZRrs1YNTjsVDU+aA8u0J8sLYexAKGJHbnI/YE6OqsI/NkQv
HZmYSokBzp4cXLpXDRETOh7OT/67NOAA68XNmNic6fxPDHZ5A5aEmKN4i01Tvc04bztFXGybNb/v
dEGcFz/o/3lkM/+1XF/9+2r57/P/39f2fgoIu2B0ooWtBuzQ7d4F/tf1oHXpbj4cNQiO5Cf1ZwVK
cNXUh25EkYyZJ64PttImKryrkWw3fV698TU22ZvO859gmv/MjxK3J1EkcukT9TnDm/nJ/3po28PF
cZnG//3c/I0tOJhl3ZYI3gFRo7KJPh2FrpEsfH3n4ah4BUt88ZLa/Zb9gOuReu0Sp6VCDBRleGFb
7jeQVaQ6dv+mN2qyy6VdbsnDwXCfR1vysxMDcbOnGzj5ZRG5F/558uUi4IrCMJyL7ehsv2rX2I8E
N689vYAfOPUwhqRDlJbT2QN0hbuG8bkRG+PWN2J5TYAEr8yRst2AI4HHrY5WjE3GtSjBHjZB0B/m
R1EbElg8H+MKAIg4vez2TrsZvDFf4OFXj9Al5c5r7WNjBA4he729MUxgLGBqKFEY1C8V1TW3ipL1
FxwfZ6w17dPylPZp11oFBc22D5k1kkGVevXe2nZcC18gnNlgp0Zr7Vh1+VJ2Y3OsPJohcUAXZ7CT
cjegJVnFzBrPlVYHZz+31ZUfif4LWMSK7CTvl1YiuZ0IhDKwMPugNvkfts5suVVly6JfRASQtK+S
UC+rce8XYrd0Sd/z9TVgn3v3qYp6yTAgy7YsJZlrzTnmi1YplQc2ayb9cshOot0LE/3OchjHcX1m
7SFXPYUzSnD0+5bbs2gB0lYCUDcMzQ2GzOFkj22LaovSiIGh+tny8wQt8FB6ktY5ftY4Wi+vG1CD
f17Mv6/t33P/30M6kffHP6/88sC//47lGf7PuZ6M8iMeRjCK+VHFoXBsAJlRWIVchsqp033tipBZ
uy5ftSEhFr10ttIov1zijk6okH0yarR3goeM03IKWv48G2gblhPxjdJpfGuZ1DzNFCQn5Wl5yQKS
/9TGzLdtSQ7mFEdyRxFPuzlWYuxUMliQY6vabTmHkdR5KmoMhamv3kIf1hRbHOMrUrTquDwC/yrW
EpaYSEAKnrhQvrNWN4Pf0OrRw7sKOX3Irx+sl8VBBO2wRdSXUJBDT+GUGjXegA6brgbGc5ZL8ZT2
w2U5Ek5tPLel9k52oLx0KQyiRKgBKVUFxO9YKVi4pA8g5+l5OYWLp1lNZezPjAHzyZwHrDwV3dmw
22lKUR5cP+lWOA7Q29K291rkYLsx1RD9KTSSoAdaJ+x701WJue3aY/o7IknoOgUDPCh3ip6jeHhU
7kANAhDtNypbqwnry2fPjZZJJLcApY/FB+CwNaWJfpvW5UgAWgn/yep9uoIZ6fVD+SiEO11h+6jX
LBpG1Ke164WiA2TVDrl6RRD/u0bpfNAjqwMQNT8QGIPXRpZz7udHLE9AZ9i60D/CisSpP48FnWYe
MJt9/OtbI7KftopCLtbf711+TtCwgu0jIq/+9ejMmhdCQVvulx+yfMvyaDcJD041AAnE2IDn9qmP
iMi0ETV7rSH8I9QQIiHmr9qe+bkjiFVHgnCHaeNcA/fbAtRYhtav44tggT/F9aFXQuOnzLQ7sPPu
e+9r35l7St5feIiNEE2knpVszH0aO3GFObXqiuZFpweHU8CZHo0BNjKNJ/CSEQadDivulW6fYNWl
C5K9aI0jeizO6IMQ1LeKe3THMjkOZUjEWhC1J5Ot19auU8IUG7LGFSMIr1FdhVefP+gKvjt7crTz
39MN8JqVGQN1CXIiUP1Jj6Ba2f3DnXvVVlNeDJE3eJYl/vXQsxslfo67RmNTje1Ohx23Z1buia98
SjS7elq+0hty0ZB1A9YZ2r0J8eJ9MFprXkiHT4gyy6NJ13g3sHt6EN5DR8l9qoiqeMlwWN9ZIWyW
o2I+lcDIQD9coYdUsMkH2bduRD9sDxhwKFD7r41jkP3X0Z/MXM19NS3Q1LbNEp04sR+5kid4PfXy
AAQOJjWeoGfyhONnY0KkLyjtLafUQG/QcCMkWb5hOcf65GCgISPyhsez5Bx3Jc6U9RKatJyjf+Qp
LS7K5Rnn4sa2GIlMWR7x5yc3EIUDs78vp/zchgwUW6G3XFzOVb9J2rMfy/NFaVl6w6AJbzmcy2yP
JHxgFe7zNTx0bWOBGt8uF1Ehixu86j+/DvqHp4YJ/zIMtD7LWXZU6Eyl5WB8ltIRm95FUWq6EaRP
a+qOLKfbNfiJCsFy88+06tLlZyv8giCodXDCMNNSFIB3HDgbRJ4sKej5swcvg5LAz1jfSug4K1b/
JTMKw3IhCohXiFxqbDQzdLyeb+qUtvvZobKNs8H5DNqPwTKvQe4yN+vW1k4mk3o8YtkLQrb0YmcZ
VXh69ptaxkGxGSypnaXM7WOjtWxSXeRROi/FebmwDN2AnwJ1WRsezQllkB/o9qOm8H3AJHBcHjL2
wMQD1fAP3bK77Na23tgvy0GFNKnpevuSZsOWcFCFVs5/BmPk18yKiC2umRyixPliS0+/eR60eUBp
2j1V0w414IPor5QN4wU7Rn9i+d/9a1jOGVOvUAucr+TEgJ3+HBd+xC+3nK1cPd2SdfLz71OEStmx
BQ5AgrOoz7ZhFUzHUXtWMW0XK3an7CKQFuzsuQeV9tU/w3I4WV5ALYyMBXfHG7m9T/U4eFPIoq0f
QKcWIkGyMw/QE7NV6sejt1yo9XqVQpb5tKyUzbq9V5uqO+KlRw1rB/ahyVCvuI4snpdzqJDOBZKN
p+Wob/EFO6ECQWq2hi7nuvg9ErybnflMZwJmQkDgUnvmEG6xfou6cLNcXB4OYXVYK1Mp944IvsvG
JhfQ4DNQWFH0OYCTWZepP+5MX3mlQ2KuKYlqKwxOtKH6zxjRe4FDc1PZ6NnalNZCl+rHfkRIluWs
S/W8VzaOot9JAW93TmKWqxTgqpcF+XNOZsQuMOqdRif9ANHJ36A2B/aS/eJ5e0/JmbPVkcJm3q7t
iZsCvcho46RSh5JYkBqcsTV1EK+3wqRgC6KhseD3yHpu22A7gbDIikwJ7gQtTNcxit7yOfrXiOpu
l0RnMgFQbIPs2qAemNfo1PgEicgBnv4xRpJcFkQjIERfOw6FSsukIe4gn3FB8Sda+aMowZwREIAA
WUDNjiKvHDP4YRREwg6/BBqNN2duwOha8Bn5UcnqTP1oOpA1kdRDUgCtSzfD0NRwGp7Q6sMmsplo
ZbyJCvMpKAHtJlha8JBsSaQYkDiu3JYwa7f8CYq8PU6JzQsj7j3+O2hVcz2qQzuAFXOo3fcRDD4L
dbkLE4e6rh2SKdt+WrXbr0zTuBs1n/Eot4JVpQ9XvVeQqHLDWcXkcaJMjOu9o0QImuH3Fi1eNUsz
Ilp2T63Er1gZFB2jrhhXzVCzrDLQRLOW3DWp50Z4F6ixFvTmtnUd/rAGu3nCI7cT88atGa2EtVeo
H4uh2dSFYiFWOTgGmGEy6MkQAl9Kif9QDSYC7EKftq3o4Z1W6YtppNi2Khluq3lVRYPXgtSYkIbs
ushATPdWU5TYAXcPvEJPsD+YLpv/gZIJ4rR1lJhvjrTeI3gha613gP1qGaXnIM1WNGhgkWx58w9H
wWdq4wsQNC3e+jSHEBlFGAWkyIeN0GS/rTFoYrxsCsg2zO7WCen3BqYM/A9o0fnI8i0pkidHNMp9
9vm4o/Omu4Y8SgX9WG7X+9ytfjiB+JmHxhzDacPnrhGk+LQCPah7hwSv4bpSaBcIf0aOzU3xMMp2
oYpjmaC4YU01ndiJxsNaH3oY7D9SpCaHPv5uxeUz/GCUcEOB7UAnoiQayVBo+00t0m8C5cwZN8+K
+718oF0wsfvdVWLIolfi4HQ8ZMiURQeiKauFpxhhvdbnl4jWXrOj6v4joAG+RkUCsZm38qGzlBOe
xHATCXPw0PFAw9IaT9FmWDYUrb0Z7/uuLO9xTFPURFkSRvWtrpqDHZHgljt0b5kc61XCHZ/smtqj
Sy9PuhF/jJOJpV0n/FpE2VWCXPMS8q3Q+/sfCe2MhJTeo1FEr45l+seMqKki5YmAzOgrw7KCLUuR
ScHy3PbUEmip3WOK4XygT00T/ZRVcybEIdiqSDKmEmOZoFL56NvmgIgTN3UgN4HhowODdMvasQFv
LN8LyimbqqocKpraRe3iJ1k2d8OySZYfUL008IuqsE/QoSN97W2oyJ2If8kB7IAJIYLayrjtZhyE
jEnCE1PyVvbdu7TEN4HnFQP+4K9tbgobhJNfvdvYt2DqNSJAB3oMkX1bhuV8N1oHPmTuuVJZhlVm
H2+jXieuMhSGF7ekli6H2oDdapqH5XAZekFUbMMdbPOvC3HtWVQxnqw8aQ4x/292vZBMmmUoaGIZ
0sW2Mx8SlzDdG5wt2xwK2obsnyqiMSMttolT5/35luWBOuiVwdRcrKP/ea4xJOhpqt1h/+dplsd1
FKj4qNGT++/zu0qBRFs057/fivTCC7BIPf3rlLsp7d5ds0yad/NaeoSBQ5UPfmB6XI6XgUpqeiSt
8J9zy+FyoaN6iNUYTIDXZ+h7hrnhihyfobTcfUDBZDn61/nl4jz8PafNDdvlcYCNrzYBGucUs+lh
arDQGUYQcSeuo2dXJm+1Rqt/OdXP9zYT1OZqubicw5H43DRNdgmtxNoaGtQcXIbBOlVZVAaAI16p
+3q53rkfU9+0e6gckNR71/1A/vMDoOV4C2K0LgmIxyb0L3lqaG+kG9WnETnm2g0q7W0WB+0i9Die
WUn9TbXYhxSD5e7Qv8T3rhbnyaoduqlRiT4qb14EJaadG0QJph27fjF6bL99E70vF5dTdYzpMeif
Sxn1V6dBQ2AnZ2cE6eL2hUNk82zgysfuC3PnU6Ho1YtREzCKq7z5c951nBsFZvtZgOk8uUyzzIYI
JYcheOt0TV9FrtN+xvH0I21U+SMhhpvWNvNYhg7QVQNsNXpJ+SikJCj5vyUZdSo3QkzXi7nEFAbf
qTr9FlgaP/NhjlGCx/0+a6jXbZQXrwWqhbXptvmzMFGQ5oLXMMLn5zma0bPoznF/JgONQmkYOysj
3oFsj/AQ8gY9+rShjygCQGDG+ZnkV4wtui08qtSllxY6ay9rOgSGfev5MN7beZBCM67C+Coq4l96
uOkeVMB+0wa2Qwct2tuTPkJGkfrOMCU1dKZ0JguLhHtfnZ7SNmCv2HTH5cissTfY85ASZIYq33n5
e563EEW5KOrydR7SqPpzvHzL8qACaYBfBNuwB00YQuxKFPS9jnJH/Lfk7jT8Br1zXIaYAL9DoGRe
MUqiRfM+3tQNC5/lMJvP/fmKnonXlvU+LKOEzB+YruV/hzFo2BoBsNqXyoR4NYlDFMpR8IJuXe7G
KvwVRWp3gCQg1oLF5avqOw4EfBz9mmX2l5KiD7o+sXUaHezbPFDr89qO+SV2i+mlsxoYYizyafRz
0c2paPWGW+yWq0x4xV7YvrJerta6Gl0i3/9hzy02J46T50H5uTxyuY7g4pw57nj9883YcFcjDJ/j
crG0Jt3LJdhmQs+M50LTu3lRr+xN7hKf2ojL0o9f4DUeQnqUB7qFhkfEYP2FgW0Llrt9Qwvmk5ID
KESr2/orIarCrtsU5RO+lwpWwT5m69+MaNJaN1PurmLaB83E8LEcLhfKAqNvotostHnHsouEHAgy
TubrscFniVy1ei2GMfPIBw52y6GRZHgOYSo5bqYe8KEVfMjGHTUT/SuOlRgPbJ8dOxper7phYTPh
fKhVYgMe2z7yJ/QvuqmBEBP6F0VAFMToQE4hb3PkYfIZMYD4imzUZB0JC+c+K41H2zYffx6PQZnG
ZNrteqqqGwOROJyw2nquardmN+FOR9/U+p0xSbl1RUJhTuliD617dUEYXv4ZMHzh5QungxwsC/+O
ubV0kR7YV1qn1I7tU90iT1u1svyFr5hVlXSddKUipDv2LnmLudTbY1sJf5MOpFsOhgGQLHT8A22D
+uBP+bgOHELDLC0dX8bOt1dNqWveZMe/tclxPoAVbqwSchwaenONlDbdKYSS0lvOg2vVfxoGeEHy
k1xolyJ+DpD7qui3V0EA07xRXNhm0gBmEmg/K6Iz6O/l1UfdpZtoO+pBckbFERHH+JR2crz2DhRc
7qTJXlMUmEVh+4GoFP78zLG0a7kekfZGK7M51zB7tr1F9Ujn3XZqdS1nh1C410Q54oWovmI1ItIi
CKc9nkb9TY+KPY2jNWKV1zFJ3Cup4O0dpBJe3zr9LFh4DihcX2hBINF1PhrZNe+NgnGiIbwaw1/M
2hyBxppNebtNuGKtjFkTlI0rs6/lDwMj5sqoTPVRoPpkOzW86ZPNxgJ9DQUSipxqmuZXPzBatj/O
RCgCCy00PlIm5buoi1tsTjHhbzdVsgNbGbRnL2FOWuOkjOWuas0YuT2I4iR1N+i095lVD99cFJut
HZZXHI7IgtruBDCoe8S0LlH1Vbi+gWNGAp+0YrvEW2b5TxnTRTGACM1kxM0gOueGsFGCznFNrT5r
gYHql4hptfHVJy1x7S1ie6hdGqZ3WGXvioPoUEuadeIo3RHXEZUfSddkGZZzfw8HDEWbNuTPKdKU
IkY/RpckCVAA15CAKye6FGFAHynoX1UpUQfHhXhOO9rkq3zoqDtbmMCMqvM/mxlb18v2rTfD6ajA
6dkonet/unVOwHBTPmSTFBejiKs/HgxjLkFNsxujb4pvtkIwA5M9m2ryCwqhn9tKZT8cMCGel6Fr
euPQGe5x8e4Mk/wUCEZ2kUrHBHDkPAaIyM5xTDLcpBQjvBcOB8Ik5j5qeBaZpFwwqkTpLaDLBdlD
DXI9ABUjsWaGX86DDz3Rpi17aRIbSAQhBRIo+GyxVm92C+M3atk4GnYNUG0eujk/PdO1f77SgBR6
5pT/FqpwISjOV/+/xy0X4pZWgCxDe6X0pHm1iPqfQ/YwO+Af+EliLTkR3SK3Zh3IddSMPvWARlfo
edvTGfMcv1oYXEO7Up7i3HUFpL3hobFfbdV43IpwHOU27b+EwX80nyPel197+aqFdkRX02TPYwUX
2hzGvU5y8167TnOAN8SMPJ8DSpwfjFyQQjjuFPh04cqi2ZiHyvTTdLK3oCiNLzMR9Sp3C/muSkJG
At+1nq3M0Db6HDjWZfG19dmtxqKmVmnB5RFpBemSSetkdORQgHhzbZXeAn2rpWtS27EJNlyQ4Z5h
2tDmHytpVKAy63+XTvlg/WB8dSR38XpAiwwtkW/QdQX3CnbFdiLAbt0IPd5mho9fe4wSw0viNtio
+d7UgzxYOWOEjTHWuFvbztqcPzJYIt3DCLLgDYTPPlUTUsZT58BiWKzyRPxysU1t4tG0iF9EGzvG
LE8MYgxTEZns5UzjlMpkr0+NPPdOdh/c9odtIH62zO4xlSK4O3PYrSAylf+MsI66q1hHdR6Ww8zP
AhLcS+hnCM/smZJrrXSCjfKexNemUK1zMIIQAEyZbCS+JwLBO4fGe05VGMvxDL6fClGcavpUlepX
SCdmFd/c+xIVKkAXDaM2alc3ph3QSvU0lSgPy4rbdcvqEaiPRh0S8dqK7YB7iVK8ryRtE8daT/7a
UlSIb2F2KLTgXan1Y+0bER0+i4Zwb2BMj7FmqhT8vTKt2FiWTvBaOb22o7ozbkYlD1/ZB5VHbgQg
qOerWRE0F4Ff2M8L92zV8VeY6MGts/xoz8TMJBOF4c2fB2jJ8YaIK3MNGLVexbPG2giUd7/AV29V
Tca7W++pw4czVY7MmdJX3YvKfygIurNpK+414hZNEIgTHQheza9JFh2zJPwwi3GkfVEZmGMVUJo5
C5q0i5sDmpEdzbPudWgwENnw4C7IgMrjQE8TRKlX6zbBTeyNtlYw4jkc5UWLSuW5cKIfDipGbG6s
JIO5Y2wCJl3Xs7J5xgnelsGWY3bzsU0rrqadO+5AOEu6y9JgV+cuux/QNmZXlO9pdIdH0fuP8b/f
bfHR1wxVXJbnWs4bGr+KY0o2udTy124Bt42sTuccFMqzY/JkNrfmtTn6Dpr8vnkxNTPb6pbVrYsO
P82WAEuIkWGZbyv0GPvKTjFVwj57ECOne1VkA/wOYnE06+FW9k60LZXKRd1E+6QDfKblliDJO+hP
VlAdAdeCE5LU1CpqVUVSIhpt/W962t9YwkvWcobcwpbeNFHsXNoEpSHdrDc37qtzXjcdESjzYYt2
rx1DGAPzG3sZ8jooTypRdhCKnP1yKrTaYksjy6FfHyibxlKGT7drPmHJaXcjapUngDzdyh3txhPU
offKFGnYreHflvX4cFmho99zom8ayEoqtBu7zSk9BtSLHKNqf+mZdkkdPruJGKJ7OGjduq1G/aaW
/P80lw2f0HrCsoSP2NUJCWEz0qE59YRoYQAVZ4k8IVTtAMcRdZc8aqsPPZDoM6WSk7GEE48QWSZj
K2huSKWbWw6oYl8QnsOqWKCTtJwPEofdYzYPAbfVIwt/QbLsfNxbmg6j8e+XuLD7NbVb+KcpK260
B7V5sqVxqnzfhg4femRX1LtMBreW7XqzgyRjQ6xqkxUsEYSecuhXli27I9l57Z9BLcg/XFlzdl3N
YsOjhf0rBWe5jRXYLHoa95d64HObEBHO7zK7gFVruI1JV54VB2pbCEYJLffZwa90WYY2ngxWe6QL
LnT1oM4SSVIfMPramjH+1WnIMv7SxsAwDDCCj/QPG/DFCuuK+uavG+ayvZ8KFEZV6j7XiE7XqJWx
pMVDsKfH8PCnjmzTsIl2al19GjIacX7o8LLNpGNdmw3fA31UtrFV9TNCm0jRlMLjQZA2r+Nm/FZW
ZJ3RPenOuVJpexEUxhoA2aiuckSqRRz4yJodZFpJHa9DrPIEH94mBYgshLpl6CfYQ2DhOUYdwXRe
+Yr3f6/A8iwo0sl7b3dMuxgfeRl86ek9bny7yIxvJoEePUrcnTBgXzUtVD6R+eNVpah+dkP30MlI
gS7LrJ1obXiBf9ds0iD8XWkWNeNWs87LMMwfSIB5/xyGiWque8xFGytsHC9omk+Estj28qh7OGGs
bfGb66e6L0wiTpv7YLaIH0YNHgGemvPUJV81UDQKtnF7NOb3Bq8pmSusxKnoGSdrBKbJnGxdKJDv
I9sP39MabduU0fZoWokFzyEJMCx83CJa2l2DzL6UVhPSmTJjGEbgPAySLXYDbayVziqOBsZ/BrYq
7qlPtN1yCuIT+ICoJu8+VtxLQ5nokgtnlbqO9ZxPrEhB+jVrU8loVwX+DhVOeRTzgBc/O8QVYWOV
nI6hMzJjNOPVmgcks/HaNBPpEZa55lbH3zPp8NFbkjoxvOpejYzpopHX7pWZppxsx+ImlClixZoF
IWpuPsoit29gV8QN+WPgWjdfcY5uO4wvKe3O1tWjj8bUxQ4dT7eTeN4+0G6sZeN8d3yn2VttNWB8
KbaOTtoIRYgIlljZ070wWQq4AVtHvwPWwRsLYdVQPGld6Xqi1Sfg0DiuKIwVryh/6YLz5lln7PWO
fcJsNQVm92l0SboqHZjZ6gg0JtPUGXH0XilDeFJLsSqhvEDqy4CDqbm/q6L8PRt77TxmFsa22GhW
Shm/9rTNtvGkB+8wbLR1DrT0iFE6e7PFpqhqecamVmXk6Y4xiXe+pLTZTc5hsRWSRQO7pkdSmmQ1
foVZLpMapXLNYnOnzkdWlH5o6ozNrzLjmBRjvRNxRIBzrAGpJMHuNNl9fulAaG+AgIUfaGmwLNbJ
L8w6Z7JgEcFYJSv8OShvccRgLXKOYZYplHFyXGIjfsJsGL+MuQHhhBMSkcn4tuRnL4NV45ATqWKs
HVyUm7KjVx+Jwzh/XB2qGrl9kTmRK0h0SOzqJG4vw9RXdhyVNOpx++uN7twd372AQg73auB8Ln97
MXS+lxSUYhZLZdVlPvqjcJco1CXwkrt7AzzFW5YVzDhgXfqUdLwo6L4rUYlSXlqEHPfGNJxrsR+L
addg5H+tczt7hMDDkCiorzGWw4c5MzkNkuch+jcnJIjGM57zH00l+jO9AeOZOIc9RnDQNMYX7wbr
Se019UgxyD4koRqeipLb6pTxm1mGdWMGdNaJUviPEi15Jj2jLu+1aqKqyAbQfxNqI4IHPIMkxU+J
Ck048bcSA/rZCb7MDNJcllod0m8j8QgO+jkMMtrS0DW2ppDxRyKR+nbG9D5YtHDUtrPWdWeJtaVV
0TkIbNZTER5N0arhAZGJiQwY25UskvruluyzLTacikrvN45wOBBjBR6+yP2jZoFezFJ8k5pZe1DM
pt89OONcSvMbi511L/r3BCPlK53SeNf5ojpQijbv2ZzIVibYBFnkVd6AI+sCWKtdFeBo2EsicF7O
OVZlej74Xk/mQcmbYTCIcVdMNr7DhGCfGB1ohuDk1ab4VFpKgQZFySO1Y7FzU4F7xaYGpHZhRMpx
lN99i1lFpHbqkcvtPkcD8ACWm3cC6d3n5ZRt6ZeEGscp0dQ3U5nyYyuRz9uuPXnUJ8sn/I6Q0G2W
fkTbwMVq0quqnkMnH0+WpsCADwFouQaoOCrI5bEwCjQ6nVEcl8OW/ElJDqlAyM60e1ZqUkGMchq+
7KT87lZx+z1PhodrZc3PApcm1ea1UJVdQhnghP5dAD0ozTMrGhi7apit36fFjzavVPyQWzurDfeI
bF9ZW1jn1uEcOggoS1AnYtHYZHaPdJthIMsI5l8Ub6aK7aUjm+aDOwr/Mf+oKqL+aYv93Hl55G3d
P1PGxo9SvMTs2gmnK/NLQ8XuMrRBflkOy67Vj/hgdrWRywd/pXyMDaubhnXKESYKjUd32lNXyYFf
DjnFxOKnRbyH7Rf1PQpFu6Xclm9ETcD9MliqljylMv2lw3uFF6hEym50ZHSN+z66+npV7xySGTC0
aseIJMRrhGf0pZFEMNLtdvbanOikoFKnMV2TijFfnVKsZMbgPpaj5RFxQIJK3YQXZbSCtS4yz6VN
+IRlNL1PTpfeVdc5C4lyZjlazrdh8dFktb7tKvkRqRl7YadlNRiX1LtpSOO/z/WbpKS9dWXoct8p
Dtz9ideOguE+N+e8QK0ETBzg1VWNul3X9fYGowXLANqAty7OPQRpiPmd/jty73OIHIXbK63lsAe0
YzuVf8LMbr8bHQlqhvg2JBECgAJ3OlyF1oNw9z0WMnwaZiS0xnZvD9pIPmelXpLqQ0w4kQAJDr6h
2sOtJwtzIMhVL6psl/sRRvCYfUcq/Z2e9clKnwVbMDCz58xglxvomKQ/c99aL91x+oK3km94G7ro
q6k7/WxG9u9CZtNTL5zxyWJLuiLlJ90vh38vNLIXJ9hFG8RUBTHIMBFHB2VAIfep+ztpKXVDfrxw
/1QhEPEV6DGV+JfcxlUOHsbs/HqH3AZCYshHskyEdXLT3/UQqwBu2QlOjfUApg0YImjudavAMxnz
7Ki5UlxlUpGJjar8VKSVtk76uQTbdxPQa7/c8Tj1INEz3ojEQ4Sh4MmKK0Ah9hB8Fhof/jEjA3Kt
dIB7zNJ8jifeBICtsI0w6Nij/3wFiprId9juWhxrL5qDEyOFK/oTaPPGUIP2s+6P2NHEKYIhgwHu
I+nd6KyESGOWrl81u7Byq03PrezGN83k70z9kzvYD1b2/hWBR3pOub1sJkQFH6NaeCLpop8d9wLR
mu2bgIS47etgAC6NWya0FGz0kw8ISLbhVrMTdeUPrbutpa8eLSgkItbNSwlO88B0ygcoqAAy6cAF
9f6Yz0krePKnLUBxoCeO9E9JOrmnZnDcU7UM5sqUI/FNfn8MdRMyBlPhTXO46yCqsK9G5L+ocP75
qaif6J8kt6H6bvRAx5apKp7nq6yh8UJ7slozjepPmQhwLGpvmRFrl9pqtEsn6uxiWpvJERr3jf+c
1toIKkE3gxr14VTkYb9TOvW2HMmJwHErzY9GRcs0QWlZumN/xpcu97VidvCw0eAOQcrNMuidtcgD
7TiSePphj3LDDU/B4pMHO+prJfnsDA6usU3kZMDeioFgA3dA74MeIO5VHPCkY8xpeVhAwYYMofLE
8mXadv4sd/jfZFM54WwvHNWC7ZuCo0yd5DVEN7HC+lUDLQQITY7Sc8X2+eTXgjx3Xx3eh4aNnksg
0hyu/g8jVZ2NzHLwuen3nboOzMorsh69dW3fkVbIjwFFDwhv1qRp8dk2nbbuslrzjGzSPFWjU2M7
InwVMI2AcsdP5ZiGK+oIxEPYls/HMYI/U1XNJmiN38nMLOmw+6+GOg6ZgzmMzAptn0pddbmqaxXh
8gq7UVAbo5eGBtETdqZcagK9TkEGnJG3QXxbBsqLZNvXLuYZnDaHrCe3RVihtm/UEORh63Cvpekl
OtzMo+MDAHTgBycvSgT3Y5XZpUMiY4JaAePuyfrvULohkn/bGNepMmyGROteDAtRcD8Vz6zqhncZ
9vvCoQpGyVbeHQqZ2H3Qbjhx0R5Jvtr09kDKLzX9lUha/T0R09GauPNywza36mgHR8NqvKEJEZX3
cXdzs2Kj102+HSpwwKZI2VgE9Y8BbeEa2TEJu4FboszQ9O82kkDeDD9MulnrROVWtjiJY63RPXw+
Fv8+kmNVpYq9zE0A9mgjHS2yoe7LwIeZj0hHOHA4OSdeP+IykD9dFR9Pv95IlFRjdkCRWXHrnPoX
ZWx+8Y6JftLNOXXsEA94xlqvR3jytAydSonYHVCkGkqqbiOf9O2iyQ9UlduXVtFKPnSZAhmU5hEM
feJimEsOMh3WhdLiIJyc+dZGdzibD6ls2Y+Y+pjD+06F+GiL5OEXNnLhEposJtfNiHn4LHWTyb2q
m1VR6tSSkYejsHinMTNe2NrSzWNR8j7WOsTSpBvIrhk3TZITqc5K/M3PaE3GbranYsnSNu7ZvTW1
iWaRdNGgiKeVnbjjc1oAJSjKd3s2VKRFb5GLXMW3UVG/q05MOvqgVDcswAEg19D2gllqA76i3Njs
YMBQT/GZlByvU7mDNm7evmNELwBSGMkLjoN+44d5fI/Zx2/LgVUi6oprkOofRWKwOXXLL9vM1M3Y
JCY3hraCh6Ud0PqIV7zLvOR2bBytEsUbszckBqq9n0Pi/wJy1X2vkuFKxbU5pz0SrAb92QFMT86/
rTU/u1K7s9DoHll/J9dH7tqh6j/w6L+UZjjeu+DYSYjKthkfMNICF+2b8lTMQx4jq1Go/56c1qC7
kqj+ZkL1kKy7sL061ptC2/FI35zX838YO7PlxpVr2/6KYz9f+CTaBG4c+4F9L1Giqkp6QaikKvRI
9N3X3wHWPmd72w7HfUEQBKmGBJCZa805ppRXLFTXcabfi3kDYWfAhDO8IW479Nyfnk2vj/cuWsKV
ptnDNgsiiyaitCgbsAGnt42dUaeH5cLpwdXXRmJDA62SC5BIalcHHYEiPhNeitHgWpj9mJr2kpUO
PZqgiR+US4csVZr55Ck/pqs5V5797sVkFr71leMDRYftC9p9PDgsESDCc7fBHlbTbqnf6VOW24z0
mtN9g4/9K4Rif1tPQ/4rUi7GoesVvbUzusReSTuzVhFkpox0qKVPWgCZOc0ToqUCmFh7igIibc0u
v/rCx94cf6UfmbxAuEOJOvSEJ7xELNWeKQXHmxCA3Iw16473pExoVN7SQg68rrhClk3c9UczdLUv
Nll3vatvTYcViUtW064BwLp12i67tapZZlLf5k5GtcMACRDBUqpZZJ5hFNF5NftH1YVzkVEULYya
IV/3FXNXO869k7C8cQNAKYIKpRl44HSPnG8sPhWIHrik9PrNwF3b7sCoKPpfxbWAOtw58Qe0V5JJ
pHsIVEuoip83Z4GQb68qmhGjIjLXUB9+Ftk3GLTZIrczkhZHnG+V+QPJQPJNe55XvbT+TI1VXSE3
0sp/UNJH4eppL2Jw/IfSLa4Ye4MvlE6ZMtrFpRU069tKnkMIVDdOZcLF3b3nyvqQ0o8/3B/dN/De
CQKz1nWvp4/uUGWPjAjj3hbuJ0VLbOvz84Xq4j3WR3LVIJ5fHB3VbdDnYBAJlFiHUkO03fv99p5t
+SvQErYmJeBf23b8metIF3TDrK/U4cmuhdiyr8EFh0uZRUuB7tYfnPDoZyyVPEp8DG3sEjqXcrvx
tvzzOfCL3H5OoZFuhKZNlD/Q+CSwHXYibN21K9vwSMEx3Kg0/BkPvXGrje+dT6gIRv30QbjoNp2q
JL89dLIvPsn30E2xgTjuJ839/mzKuZNYJ95pLPXoxcg71gq5FhwSzSeXpeuGR6mVyxQE8jcdusLW
HZH+mgA6CEIO16EAuElTblqFWK6PtE3KJ03zfnBpv4Axi68QcLVV0jAdn5REdEPYjoFi1Ra9R2Zv
xF0vbiCq+9Mrvne58uLWRlIwvAwOMXSYJQgebCvMxLWzz9yq2lPGG09jOoVbgFfGg+G6lCZ1Sleq
Tx7uGzwn0cYni29ZlW1zHj329N46EFUkUbmXxd5KEAuPg5G85Zp4ANV8q6MwIkTL8G8JSSoKVeAT
69/ssVLe+o/iuxZ2kHW1ESYbg/WqbbIUKTwV2H/YaD5cZp2Ky5y1sBlxiJ8Lw/00ptI4wFkXV8vr
fph9T4akF5krMUQ4VhwnfxjJbl2OrWuskYLbe2nZe7QHAfZ0/F2L2kM4ALjti4Rb+BOddmrAPdI1
HfYtuailMaiDC7BoOWBxXkHaMJaS2fCmoMr0aMmKDT96G3YH7ozao5rTjJDpPJSe9d0yY7mqhGYc
XGMYWEUW/iJ0o/rGyUWMWh7dirAjHtOgfNKHBCpqlpfP/wwE3N6rL1Cz9dvUMPa3EZk3SGN2fY0p
776bevWM1SvLSyKLfaIsCvZ2YFBfm9BLY0TZao7zWmICfRzMoXn2uQy9LqGaEZFpW0VrAf0EYBYb
WYYnPXaxfwLpeADHfausRjHfx7SFSdr+ZtTfzfLWaab3k6nPXq8LiVMvoFns17+HZzahy91mAhJs
Oq8aFYVlMo6o3NJJLIs+Sfq5x/ElEVnPBckUheCjVaQsYzPGB+XIfhOleb8IW/DP0K28hR+m+AuT
qxNhbQDI+QUiHBwm2xfLWGsPGl/lQ8zdhjtNGLIk4K5rUJlqBu4lVVZpK+Rl8RnXfLMtsfyhs1g4
cWderHlzf9SIxLx4BUpAqDb7Vg02rp0R8iLExweRwXFMw4L6cp3ZO4Rs+Q5ScEgmn6PtozbIlqWJ
hMA2LeeJrIV0FSfDq9FY0V4okiCtkiSuMfXiBaCcbEU7RaASN1/4vBj6ZJusCAh4LODfbWy3JA3c
uLSVm29T0qZod61kQUcoN5mGxRSmj5OdLWXkNItqAoqSfsG7Vr4EqnMXYBa7RdwCu+Kyug4AybZ0
i/jxo9NuELpvbb2Z6F0E+UkyvGDWXw9hWGDtrvsHbECgKZPhGhLIhXkG/UhCmXQZM7Z/wY4EMFxv
5aGEzNaHdkTDgTWnpgXUycUpIrbk4pEw02oBJzc5Vg6j46au6LDlMVZw3QfA3YPNI1Nu37ouvBBC
wBde/MOFQrqd4vHmqwU4z6WTNuYeorK1pMA5bFIYc30blUcTK15VyWOj+cj+COrJYrFzlHcR2jid
Y230VpnDBaBl094ygSIpQuC9MH4wgWLu0O53lO/FD9isOVr2tDX559s0mxsv38vIfJt0RDV2nRhL
xwZTw/JzO9nQCOLaeakaBSBd79/Hrrqp2HWXoxN9lXXzJGxWN2M9Rwb0pCwP/iaHNZ3bCAqzoy3T
Fi4MucEirJZT2fCzvb7nmnkRaoT/qMmddKS396JgMeKpj0p97ZBsSNvZfB7McAfjINyGDSIS0hkv
rcePsZLO3A5h/tmS0nuqrX6rsDDkcE7Pk2aQMpg0aNWS7JPJtX+NlNygtXIWaWaziqOMpnTHPLkE
BVqqQpEPH2HZIRWOkWO/EOQKbSomAmtssN1AXeroxLG+tsgJGSOCpwM6HoNPM9/H2tFaQfKGgAru
LV1i+izRCQoMYzVNg2WudJSftJSMbMA74BhPpeVqy0k4Ed9xBSGGbsiCPLIWL2ulDiMmI26XSHeF
BhUU0hX/aqohEW9zLijydwawR0sdyf4C/ht4rVxXGxFEB60q3glRT1da2cJ7rAw6X/iM9ETbkB+W
x/BtIm0nYaDOwajYe03hP0FKXHZug5WlaYyzPxKx2cF7XAZjDR5m4hPop58aE44lXWm1Jcri6BlE
0U2cF1re+hjv/M+RRIintQlYyWE2B+XbLc+Eh3or3UveTQagpQclbx1qaE00B1G20pMVSMN+OUUx
4r2+/rRj3flaTAgbaWs0TnJscxfZeWs1K0kuhueWlE6YtRqJxelAGksfzUkAKhiZLfKbqgh7nGuK
G2k1xrVZk6OhjkkMTqQKwm1tt5hHUj4VeaTjYlzJWv1SwOIx4/h5lMzhqS+TzGR0H2bNYJjEcLCj
EPqcT5OgIqXNTY3sFrSctA2nmVlSvjDK4NnThLnyEnhRuNM2sCCIfILPsSBulg9YZVsRucT+zPZf
T5QPRc3dU8eJvoK3Sx4PyrJVbo8Q3sxuISbjPSc79BCCX250rVrBjE9o8MQ0wArAwxlIqwDaMVmE
rb0cTe5KfVGgWurdYmeU6XPiB8NOavWLbBisq8ak40d5cqu7ZgFsPXlP6nrbqG6ngX02F6kWZYvf
/vJff//vj+H/Bj/UIwSVQOV/ydsMT3Le1H/7zTV/+0vx6+n9599+k9JwWZpw6TgShr4jbIPjH+9P
ETGGf/tN/z9dmCXk2vjyxbLNPljaAshhm/HL3LbON/6YbfKuVkuhNBJkyqD/YrEScSW+KK4TF7rN
uOhck1bGbB3PMj87iwLm1LyHxZ6yeV+8RaLNT51Jg5OZxJFvrjyi34vOlYdFueu1DzsasksY5Ncx
i8tXy7c1PupyfG60w1jAHGVxRD5WjbkGfYDifaCD8LzUhyAwz37arivDiQnzNWS1wyH/rKgo2Rbj
Uk1B3zEpyvbIKp4zGrsOZNtTOmTGckTct8kDX211J7Vpetcx+TW2c4ld9QXtPKXLGU3n6E1D6c9w
ScvBjmh5JR2/rnyVsyYpMoS3b8P8nWlz/ODGlLdcJhtfBeiwyQuZs+lK26eJ95whSl66eWVefb4u
mlZ4V6Z4jYrHfhowXDzn8fY/f7W6I//lu3VsIYiuMoRwLCGsP3+3w8AM0zM9FkHcx/msZLHFM+Ee
ShbYJ060eCMN+cntNCDHIOtu2uRpCxvO475OnPY21XCZktmgZ5Fu/RR770Vfjo9V9JJQ+73kYJCQ
PkVfC50uGeukN1/Lk03jjz/HOoeoUkTVOYubft0XMZ7mHtTccRSDhl6XxjJ+cnUjLpagqMn7ngX9
TyYe8nksw+ahqgZcEkny6ExY6uZy7K+SzvwIn9XBqvtqoyUGcW925h69RGjnys9qZNBRePaa5HtU
+d02l1YAKIunOIfDM37+z3DqIG9DfX8ARlVYUrtQUdaEpX0nBMPSpo+hIPFrRM4yGLKnsm2YXzFu
Un+ejEM5Gj/GCno1ij9ZA4WWD6iO2n0Us8a8bzRP9gt8uKi39AGSuibDF91H/68l3ivSxbXXTTgy
s25n+aZ3LCZDHq1yH0a0VlyW2xf47SX3ph6pVONAvc5kjQEdJX2TjM7VKlzuBHJU137KC5bXmfHY
NCbwIJN5SkYkjWpa/UJeXLiu4B8+GxD8hgSYTJE03G4yBrma6tWSWHJDUSmwmNea2sYKKIU5WZRt
MhNOapJ2WBcbmd/GEPrzUI6vjVY2+9CYw2SLuEEFjL0Tj7NM/C0dpIrrGgaaY+X0FIO+IesJCEMx
feE7lLvIxsZ93zWlYC06thYdBJI6hYlY1CtKigVD/3DfRNh1F6kVcoOG+nhQ+INWUh+ad4Mg3FIM
04eP1I8swCh7RBDId6JTSG/IEn3oahdNe4Rty2u972TYGwvmP84j8fJMGvKEITkdBCsfSaRbbBpX
N9JO//mSM8W/XnEOTgbbdYgZAGPm/PmKy3svHexY+S96Iz9LV/fXYp7lUsIgq8z1l0WJG2fyqKFm
BfA8yik6cq1rFKHWAhYM4jdgOHXMdNc75fPkmSRUaYV7rCZT7obWFQhsupPJFHlVMS9bDfhKnpLc
osvoxRbRYbqgpiD8ehWFbraNKNv+5//QmseDP48XjmMxYxCWw/8p9X/6D5uhTIdYz7QXvVLug6br
yWno+s+6AxOpJuQpTY2lIPeJaQ8U3sekke2N0RKfNWvzget/34uufZ5azJhJZ7yoop//7PAbhXxr
E1JnWKWDHh8Nl6IHzR4ZEDCj9shDu2WNJ5uUi3qjt6156xufOzbuhjUBFy2J4Vj/QjVAgKa9OA4x
KXiaHRJ5E09AXwbYtVjF3L5C2Mc3+CAS5/ifPxxD/5cPx7X4YCzPQhMlXcP989efVhNMTpb2X8Ih
/WAG6jwneEdaMFML5LMRdNMAEfBdhewnvXWMU21i1KLC6GUIOfG12hfNlfqlUO+5DZrP8ahlmXE5
LpDBYlqOu2Lnm8zb73/4f/1pGlDfpwUfqhirKAibf9r9+zn6qFStfjb/Pb/tf1/25zf9/fLeNT/K
//iS8/Pm9s8v+NOP5Df//pet3pv3P+2QnYVk69r+qManH3WbNv8zlZlf+f978C8/7j/lNhY//vbb
+2dG3GRUN1X00fz2+6F56qMLXUi+rX/4iudf8vsrLu8Zb1601fjeRO///n0/3uuGn6M7f/V0BlkH
BhY+a5sZVv9jPuK5f6XsZwmdIh5nhSvt3/6Sq6oJ//abLf9q2IbNYCvc+UzxOJNq1c6HLO+vnsN4
zds8h5NcOL/9z4fw+3zu1zf37+d3lu380wzPhjlC11KHDa5L3TRc/op/nOH1U5mVVefFaBzEY8WC
YwsVZx1GTFN1B5ejmWyB1VKVnQOohjmKqi7KDk5lIleYV6YrPQwg/aP7EXI3/8iwomnd9Glprg0s
Urev6OymHUlsGcJSt32Sc4ukJtdmLQei4stwjDE89znS8OAVu2u7iHt/BuYoixgvNvddIDwgFhAD
2g29tdX9uftRBVgYbKMRL60Wk6pwdH83zJ2Had4YZpuus5p8uKQXYh2C49gPYUeKgNuUFFtz7Zcx
hQZNtrRMp6CmkiL/yurzUDv1+f7IV83FarEpGlMqH8u4c1A9iI2hOTrs0Ql2QJZUa1G78mTMm15Z
+yzT+n1X6B2qf0lnkazFFJp2iVB7op/dz3xT0HnJqiVkfK2x+nNplRr1w2gf/YEkivXI+bTSzdpb
jYWIaPzF4drpjOJBb4cfQaCJr/aIU6/vZuYa0d7JKH7E5uCuTR2Pv23b5tVS5bMYPAD1RArQ9EEN
XJYkgtKbS/dAQ60DISrtmhTTRxZllBcziMXNGH8rpnov56Y4ur0ZSFdCtyVtlewUr5fUVcg/gnrB
Um6q21U3O07wDROelnfeTqvGHjRFK/cpYkRYPx/DRAisqo30mCVobu5t/HsH/97L1wAgYy1HOKkA
FqxDJ3LWqe2X67ZX/b4gOGbBHbC9dNBMbxYmrbJr8E0Rc7sDi9+4IeebKs5a1vxkPWeejKgmpDPV
2pVLe2ILyb7D0TkxpUJpwyqQozaI2UWvT98HE2P7Al3UoyX89vhrNy7ko+b7j6VjlF+smAgwxy/T
TzvylyJV1VrzO2sbJ6lzJdDrwZPAWO97fm8jNMOENwzNtTR759pWIQsO13rPSnNjFNib1mHXvHEC
loeIQCDTMt4IUs/2yHGGl7DWTrKj/1Z4HpfcVJOBnkoU5rUKiX/CFxs7RrGMh/JQF5QroYCSLKLc
8sHAYtkhxUiTQGMCl+e7aGyiG4Dcz6rpgu/k3YwSwKxbq4nUbUT5cuq/kpsCW2pg/g9G/GJ15Bjd
j3VFvWWAQgQYxuRYmXb7oDmEVICKJPuWlTAZKzwn5ke9cTY6rCQTM+yiNuWLzxzEKrNVixWs0u3h
CXxWdHMdl1ltMHjQIygDoUifkVsgDfWKU69o3k1HhBc1ELPSKJRFcHVRmwexz8kyc7NFHV8moh8u
Ciz6HqnqtRmbcDm5rbyYdtVTWIB278+ipETF5Vc0khMK9rFcIboqV2QBd5dOiO4C8iNouuJrJm17
iRIWUkbSqlXjJfJK9gO9xYp6ppbm5qHoBn2tNx2kBjeMsOz98ZDffcFG2O2m3qpOOYq40/0RA3SF
pGp+8v4WMYSgicwJ94fF3AbWD4Ks6KgLUm1DqpeLTrMRCs7P/bFB9RzsnDx8DHOp1rERVmsr0PMn
Y96k4/jWtdZEeEiRPzUtjH0z6xC7BeC45qdsJyarlIplTj761s/a7Iqav6cmpGdvhSL11rS7nxCu
N6GXx989OHrkbiRoy1DCkSxpA++bpx5By6P7LvKa1aS7+l4i+qqYZL9Uwk5OsqmpXhcGPDxmOiyW
7JCbKiSjPw6I+Sh1b/S0yL92WmZvWD6Vb6EDUaIzAcDEavho4dMhEYz7k+vGYbu4P9QC8qKI5f4I
MGMy/2eTF3ArJEL3Y2IM+197Geye+6P7Zgxn8VnDB3Z/w/2t9wP33ZrGGWlDv17fAewihIiazWDz
tyghQe7YBcK3uDyZNY5SRZkL2k+SPjIsK2zU6tuUME9d6wWNYa6MDHQkR4U7ndra95alo5zzfUOb
ON00s4W2YOVxmctq9Big+1hGpoin5rk/NgmgpjWfeL+8PzdlEaQDs0VyFpGm5VVtsA/y8UtpOtWr
hLwWOCApx8gocLvAE+hq9BHKrzVONIOwdb3c3fue3dz8LNuSQm0b1LuMOcaa3BTCV+a5tCC2KvCb
+jFHsfs8YkoIa5ZjQ3GDIC8uQk4Xd8rdZ2LW5LPk2iCqN77oIa3LulT1viQoumE2+i7qpFhlmjud
27yyTxZTnVWuV8NbXmBIIIPjw+LPWXT8suuAo2GPvIhlCHLZl7JKvtD5tz8YNF5YJlsvXlR7TN3N
CZZL3lynRCFeT6G79Sp6JReWDNGgeocAUaxSgirOitL2Cd8hGbEsul9b19xaog8/ofFlCyveKwuK
saPRwb1vGuy0B42sVYYtUiAFVbGQgupqHKZpPbhFvEwns98Wg6ERFCb0AxyDtVMGwVl54q1NEovw
nlLtZI39WJmgWEoW+4/UtN+YHHhYYqtKOwrUszA+HfYnFI1UfyD/VkZ/7IcBJyl3pnU+E8TaPGh3
XTmku8HXmuMYFWqds1RedPPu/bnknnow7wZog45No2A5N32tdlMynvQZNT7MqPGp9F/bqcDGND9F
S5Sh+H4AtAIQYhNETAT8/deL7wdsrQh3RLx89Cim1lPH8F5NDYZ4jTbLr4diMKuzh8jvaLQYNOe9
+0vum4E8t44bXfqqmiQgsJmj9NxwDN0Pa11Yn+OpAA7rYWH+431RRlyd6xHG5CecfaZt/ADoru+d
oR4ALDvthAt/WuITJ0gI+N03i3rcQuDbuwQUrm9cotumbs1voZF0O/I+xzXNnPBUNWgvTI2Sr953
BR/1lH2hykuaeWMwk7Oot0vTstcFBuDDfZP/7yMZ6RqVCpgJAo2FGzbeV+GoZp8B62EKwa6WkslW
YCmgD85uLOHc4L+5ARYyH5TufdyfTjuqJ6istLVmi+FLoupF3qBjcT35Ce7+PDdLvtX5LMKnLQ24
iaA2Oz6Imf+YBelXXFPmZdAY4VUyIZ82nPzoAkAnDInIgZlHfCtcokhtA6E8d5dHvUrCk6qgfhVM
YuK+aDa+0ZubsujDZ9dqbHQ9QfIRx+QB4an6OZnZrXZk8s2Bnb2q85GK5DSVe/Iuip2d9cNj69HK
QUQWvFF3O3WNnv3sSKKcIAd26sw9oDgPYVOci2R4y0aMvY4XeNSfpkOhx+aj6Q9qFYhuk9EbOTM+
TESHTCNhl9S4oHsP+zIa8y0dMla5RlNU6NJD49G3Ll7upfHCjz/y3ijPQaH0ZVGrDCwkcgeqDe0z
cn99hRT0q0ePRS28DKm5PQ4LQxFWZs0bdG9Ul7ppQzRK/EAhJX64P8onpCyG1sn1/bnW8NbSIxJZ
n5OupnnDTXu4VM53Hw/8rh2ZTEFa19ad7UffbGKC4jjqPrDOVAvyxW6wCMe18tt2E9bMKnUp7e0Y
Yri18FHtSHCAZOrraifoMmQusTDeoLlr4dl0TuhQRNNkH7rWtVE5bcwIDeSAcP5AX6p9Bq887qnq
IJeed+8bYbcIJSwYV7Smnh2Sv9fG6NAFnl9RysF5mFS9tSncEn6lwKb7FerI+1HJRX/QfYg2f/w4
FHc7ZBfiwcIJB7013dztSM6ALo6SmAWSx+ZKnHf/OGDNuzIxYIvggiwRg5z9Cm4fJB3/q41YeV04
jb1VKtbmqeCrRfsNEn8X3JAZbbL5abMiht1zYmjm85vk/MjP/M8gJAW7ddzxkJZetKVQb+1Lu8Ss
BVclmMabPlr9r42g2mwwKIkoHW4AyL73AdGQWO5trlyqP67uDA9Zh42ZVtIBdLa9F1PPXzmVAKol
V4wPyHQYL7pdutf7ppUxWQJUADkdcfdUOrz/wJX9HoQ44lRdpacW486NhgJePLiu28nSxQ3jl4Ph
MkJVOe8aEeNQmlNt+nUUm89TncKQmt96f2rABwV0xXqk6K3fIoPuUMhs5Xg/WE70ePtyCn798LiJ
CXiX4ErvR5sYW62uSFVpeuw8ltI2vhw/TM/4MXWmdipIVbp5JZLI2tS4KDKXzpTsDn6V9JACmq8a
2mDoDjgnFpXTBBsUBUSiz8iBGZG7pY73dpeBcP8pDtYsjfcRmRdAas4pRiG/wVUvBIlQXcA9aMHC
lpZh5tNAtDDHhFWMT4K78SLTxxUtyORkusQTmp51uO+Nqc9kkRsgiRuLhuz3U6vL7NTPmyiv/W07
YZqc9yqPYdEnsbIVE1C/UIU/CutnU1jaTyMdrmhMaLuU8d4H4328x++ITvNoTUDmTKy0P+QZyhmB
itskaCJHK4rYnijWXWDoGZClMdkLj05q8G5wjT2Bw9OevHI4iCA+unDdSIeAThBmndxXTfklSLBX
iAZ1lRUnxnocgRxoth49GE1A9520PKDqAYiZgHNc/56fNNvJXnLzB2As+0sAzOJMJXsR5A6QrpGM
E2YVZRae75s+aMuaSSH77aC7m9xFK0dMQ/Dr8P1AU+mfIWXBfRWluLriaN2Y+j6a5WmFVhHvgWOh
a0qmBI2tbd0paI5JaxbrZE5iqIvka9Vg1/Jyg516OGVOaq6Mqfevedxk16Tam3YsdxNkM+xeT17g
pO+isMt1ToYw+vMTuabUxHWv2Hu6/b3KAOJaudme0UKYL5ZxrGBmFklVvrokXG/LAWcjIJrDnfIP
TUVukfY9SKNDtRZTmSlQXvRO7jxGDT1WnEpxHERfW/ivMqq8F2phTwHVBRZwuK3sxH6ESiF4VysX
YJ+YkAcDIK1BUd29FEGfnJj4UVEwvpbM7iDTj9bWNqxPtIPvtcAgibInWQReTls9Dz4YkrJDFtov
mkx+eiAwWI5ynZEOzG1zqKZ1qeHkLJkGLEWtbo5bEzwwkIntwbxIZgpzZ0bP9UzUTKObV4HD6zuk
uEEz7RA8L1O3yLcVARANAeRkob3F0vs0CGM8ed74WTb0EnuWgwsf4MCxrKDSqBYKuIW2jLab6RAt
U+T1tyo2rnE7eWvQwtiqgPGWeAXeuqglMvAS5pF/ievJOPU9uu5QiNfcGN+4IL4XcNmPtzKxVtmE
uck3QqLBUz7AlkCirSiciypgpgk7fvX75oc6U6RC2WFiU+0KsZXdIE9gWJlHltmCJaL+MLQyWQXm
jbEs2lgDvm47I9ZdhNsxieRVDHJjlMqnct09qyD+qEyWphU667Jv8BvDyNz2GdALowdiGXrmMmkK
/jC98U6pVWzSufmGzH81yWIlZyZMF6Yo51GYaA22WJ/ow4dCy2+m5i+MJFrncjraRGobZqi9YVDY
Dd2sdBqvRdcQzNDNHw+iTG2oKX7l05oIMipXAjFqwD8AqkRGKn1JxgidPC0I8ozTSy/Knd7QOpIW
eFPXgQo8AdnAxLDWCVjaWK3aN6qcyP6g2o4O4jrmYEUYcd86fayuef8pxjx7QXa6SMd44Xk0dqMM
/GvgFMlGL3Ay1Fw3gUgCHDU2FlD6PA6Sn/mLEvGnq4YrEOEXCvLXiEbakc9/PahXpDFrKkSnNoan
RazCVaIdW9Rj/aLiDCUJ1nBrrJaBOeIi95xjzjzOLWo0T/n4loCpIuDZO2TVMG6asfUX5oaqzQOZ
1CV4DJeSH54ezXR2aG9HBU+tx0uhSbHHE1AsCCPQ0pRMBV3GKwyy/TEbkmxJv7VHg/lkxn6/hnjG
0oLoGfT3mthW6O+Wqdl4C5ESbZMDz42i6DlJFPp2B3WDnzKCWKZ1bIfC2eP+P4WGV3NraLA/kF+q
a3W0jMKcBbnp71C8kIrgMO1GgLAwGfEX09hGdJulhS4yqJlFUEOJUeVsYs9SS13q8QpAq7dtpchW
skn3Y958KRPCULQ8W5VacdBUWexo1n5VIgq2AZPsNQ0PfxFVA3SL2vUQo3TU5Igka+1g3IChZBIc
j1cPI862BYB+KB5cBM1r3ZDnwc4ivJffpnoiQiq1cdB29CYFhS20LWBfM6pKtr33DJal+cRNNKzL
jTOikJingfE8Dbw/yunoZq03MxlyGHNAYi0rpzSSsBKYHJrWw7zpQnxRmcUyPxlviOEfrE5dWvO1
JSDhEH/auW8xaSAZbRjKLz65uZQT7FdT2gOUAcBSXZs/WVrnH1bmYOTnoHOZS/I5ZnhhSApboNX2
WVCZLJlwvSxCk7u1IUOynEwauQnqaGIcurMwyQ91xx5CgNEq7sllwAnluaumWgnIWK0gl1vly7J+
iaqg34xhVCypEs12BQOn/4jtEroDZmxzheMHCKhWlIu+nZJNjT7ONYBZI7UPt+Sv8gEW3bjCAUr2
vHDyrUe5O4ct0tkpliITcFSGUP5iwwnKFHHVsW3sSoaL2INF2aRQFAe8vZpALJUH9jFhIr5g7UNs
BGc4ObAzUBgw5QTBbY2zI1lWTsdKKwDP7kX9B7IzMlSRZo7MbEYBcqO0BIlVpINQCIZT3PrCWcC2
GshptR3kLygfqJYt8w5ZSRVJRlKrpEpUf3PNLD71sKyBYWvZggS2nxJAMuu5g8kdswkGdSEDq6DS
aMYPhKM3dbaD3QrUmzbGBe4JJrJl36fehvWV2lr96DCvjnZimNfHXfyj0o102+jWm9aW6Onj3luA
UFmxfl856Y4Rtl3j8quXTphWe0wIVyCSwZFUmFutM8VJh0F8pfwBWDHsngar1J9C9YooODu4c36P
Tkv3eH/0x+b+nJSVS+VjPoyuMd9Jt2ahaGPw/ndvqdIKgZsAHoCIpjwhlihOVkbP3+qTNY06i3TR
ltDYtqhffcc66yMCV7h51SqMU7K0MBeeuVbyS+2jDA6hr7+NQbbuclvtwhjSBlIldXYqeiZe7j50
gScfwP9LFCNusRFG0GDf5sBgTc4uCRKbNKCcvs4g/Z2cVcB0hWDfVycsU3g9x4Ab0EA6iMVvP/ky
RN5AphPbzmrFqXeMalOh6mGGyPH7pgOtT5LJ2Pa/vwjDk9qywn6PO3BfTQ1XAy63di2KNlpBzQgf
9WRUu6xKCFFOkND5UQUikR44NWXww5ad2y9Yv+NTHRY9zSR3umB6fa8HN4WdCZ1hgkz0zVaPVpG/
+60pPrAeH0N3iq9KGTnCwQmgB/fnRx+B0y7ltD6WTPZWeHHGNzftn+pMiechVvr/Y+y8lhwFtm37
RURk4nmV96qSynW/EG3xJvHw9WdA7xP73Lf7QgikquqWBORaa84xz13joQaej7c6OSn9oD8r8Kxn
Yev5huzG8BDrab1PEh1Ug4g/BUwTP3LyH3W00sLR/a6laDIzAMk3fZAp5gS8BCoLcGAFDZlGtInS
Tt9klGpnS7iUE/lcTkQDfS/PQAqEkYab2f+7UThwz01tVP959f/5wQli65jjBF9+RADXTce+uvGF
EW/Z1KN4NtWLjjPmLZFMBLB1aaflSQuN/xYUlEc0e9fCQGwy7jOmOZz+PQxCQqaWRClWu3ybOtJX
l2Oa1dxt8dUR9vszL4pNpk/+V0Sy164A43QgYM3ZWAn/07URRBJAxaqPTJzYuNE/JsvFLthm6iU0
WeJlmJXBZRCBk+n6i6cp/aXwguGsZw/NvXmheSCWzn5dNn5hyWNsu7ipi98+is5XQZrfjQCAl1iY
m6kuCZz06NEQVfth9NEvraUAawfoSlynN4nKrFOVdtYJeedEsqe54Ta37jAG/CrNBvlA7oRvhucR
a8nsjbsCastlkyiJfLtKftpxxV9XZvitDydrZ4aYiAe/i7Er4hmyNBYqcKNJWW8D+7UzRbTOMWf9
1Np+XZu18SdtvW8EVekf0nRSJF9lfpVdVZ6DmuVq6k7RG6qeelW33fQn3Cw/Ap9BrcYuw0g/5tVO
4Rc5x7WMrtI2mYyMov+I3fSHMzNE6gETXRdN1W3ZcMV2isTnflVUnC7VDRUlBjKyqtdpFiTfSLt5
8Tqn/OWQxmTKnqjOmpeHiK8UaKST7ybDEQiFNQelG0eVyBHcge4RQZrUpxZ28WkM5Jtqs/E0EXN4
LZoI/14KyzD2IR5CrIXciIwsz/rivgjKst5096Wp1Gp5Yjm2POtP4HyHQHz2NZj2xvIywBZOhFyQ
DYRQc8d9Haml1u2a1FAHJPHuV5D/HLupvORJaWyBnLav0tfgfVt5xiqJ3WWjBBGbacXNoppDJJZj
rGhg92aEfSy7yxNi1JxVpRkZyuwaT77T03kvWJSsphoCqlE+M0gyl8hkbpRwC9unRHFfcHfgPBNm
dxHyQO4nc4GEgEFnyIB1zY9ci0GGpmtUz5P2DdExRLa2ZB5HVPWm55Z6beeNfLhFNGdna+nF9AJa
xKUzsY3s6MN35otO0esPSZC8gbrqHYNS+sjtcWchNAANVTYXJ4/Chxq6b30WjuciJaWpQnu4m7BE
4o0bm+0kpvYD5Mp3N3DltobxA0DM+YCjLn65unvJ/S74i/R82/UW1MbW/IMCqyUuuJNbixkDuapl
t48jbVrjBk4ACGf1tsuwSNP+jF8xdO3bEu3EmDZfRidbEtW09rY8cudHoue0sqPvvrO1gKZuvbjq
vlO+nOpaFO8lNJtTbfloj+fjvIh6Jv8HzljoGaadDBdsesP/OcakxN8j0n4uryD5ZVjjLo039FiS
CyeGtU5SLMD/dmkcHQZGP5TwoBwsD9liS49TRZNxakE47DVK1C1pzdq9MGzIPV7Rr0VW5bvZj3pf
ntCSjP/SeFZJar0ODM6QXVd/SZM2992c6LZkuy0bF3/QSo80nQ6cJq6yFj/LqEje2x4IJ96ZKNln
bsCdl2DZM0h+6yrkYDyEn5XbQO9HzOHsGpUoAWaCYyqw/QC7lcbai509p8j4aGgSX0gWkTgdqI9E
XnzW3ZDtJKOATatHLZ9Jjehxwrs4wSBDxmmLjiUHmQgxUdMq8c07ZRd0t9q6jH5V7UwyVTdD65Ox
XcY51OKq+yKckBIL0VV96mVf7xiosuyVhtzFLZjrFqjYh5/oDnWSHR46kQUwLKLskGKt1d0JvZtt
HON84u4X+XeNDtpp2bga3IZKIbtcLQ//+4xPIS/Ju6UzkyNLyOkkK8XsXrnVNkxsFzWbGhCqJ/kO
MBu0lhlDuWwWDCXo6KNjVPLDr52awG0juHehWR2J5ibaMjVzCIjRiMRUZPUnNx4cvAkhXctp93/O
wMzoXgYYDZtIKnmJJkjCCCZOAs8rLYnuriHVeyJdyDeOnVT7mPOpKuAnG/NKcFn6BR2hXFOr+5um
Y6pQssy1ZfjehLl4+BVOWKBoH2j0RuIkqfdlJ8wP6n00+pj3ifLg2dwm2zUMaZQvu0VDlzPOwGX9
2/XUr3Qynduyl8jZm2Ekb9MEOD7ts+1y2LU7dWPCSF7l/Bv9jvkMMtQNuXTY2JXWv6VMY94NPkO8
JNNwF0qnpPC4HnE1SH4Mfk+PxYMh7yZfcZUbb3w8mmtYz3oocUdrE5FtZVmdcQFVXCh59G+T2qDC
QAYEzVidEbWRVR5r2sqHP3NJrFrdYnLemtYs+20wR50741UrrUfcus3OKjCzkfHg31zmBHB0mifn
XPO0QEYSQBs2p+UVtLmCE8tFSXYKfIDKItVc9yvAAYwv2NZW5W8D1mAgMui6/OcgkoOTV3skbOiJ
/rC4DF+5Bd8ay5SP5ZBRDa9dBZvS0etzKhJ8Pj4h9Th2C5pmzkCVYjT/ecbKmxGdb187R2JW1mSU
oXgIJ/5kUMuVRp/uvBxT3J+vRuJ/2eCl9kgXp3vT998jRuufiejpRdam2iy7U2XTFDLK6bDsphai
UT9AF7vs4rYHUVR9hFUSvdB0+yR4s/iM+5R+mmwuuRY1cK7pNoo8uxj6bN3qoh8F9PD7sokie9jS
wbDXqKj/c8yE8H4IBpZkLdGWm9iqpu9myu9Bg/dmI2Q7MXLETN8RweFZurE1eyYuGPufY90m56Zw
qQDbROwcLeG8q6KXJIY4nvVZdQjGdq5biuie4g1/YdVPyGpFHHvQJcMOOLS3nfwO4XfAUgpiJFGT
pstfsM2ImZxosEROV9uYuBrivX3Rp+rnchinzLTLCPfiZq2YnzMZNqe8v+nzJs2Jtlo2XXoWDZAO
RTLDv009PwLVhlIdP0xrsc5PHZI3uxw1VdYmDxPa1jWzxGl57t/GlngEKcAKe8TXStrUISgDmza5
hNBXuMkW39Twzo2Qvh1AnUfvgwUr7cre9OnVHEW3sbymvKSG0dzsjGgE8lyGX1xjI2ZIpI43QoCi
nabvCTa5tdXX3WsuFbP4GH056nP4bqZsYRubHSrYykEjld9mxM/gpcVTd4rpIMy23+bwJ39U021E
+lJI/Ycoy4DwhV6/19CB8a+hriNcdpPkmFAWw7zQgrcyNsDlNoQAo5/wDo4s8RsmpXzoutXvAC0n
TIGi4AyeaW1FyGrIZK+fNMzJTGoQgzD8VzvfNqzjqIJPxnfqr3K+Gq3Id1rUG4i2qVAY5uun5ZHN
nHEdN56zLhFIXELgsZfg0Qdj+pNE8JvMTGxzCCtY/8DOoMn2O3FpoaLvu1AxYT3AmhzfoWUT/sh6
CAt5DKuNRQaJTHW1NRq6U3Ay8iNfayiUMqm+q9o6t7HW/HZgOSvg68HqiBCiC1aG7b4Z9D6+eVbb
rXM7hniinG41gBra6nT3z620sdeSXsL1JHahDkFpHoa2RG9pQuuiR7iC3aF9EwZvNa3ho8biDV8n
6QWrNo8xP5ryHEWjh5bd8S5FA7wb3hqrQM0Nb3pFC5ILX82yqteIGSR4No1d66OULRO0QEv2YRad
QmnHn5KmSJRP1g+dQnbd1X12zfxeOzZV8LurAEeldq99eph0dkGL7bb0q+BL6GQpWmFHAlYVmu8V
gFBQcLrUyj9l4/+N8yC4YFhtNmjnxMYEPLKZOpndc1vl98bnTlRbPUSzOiZ+fN/qVffSVRoBpgT0
7UHhzFy2yd4HE23DQGLITgqqqGQeYDhBb71EZSUOg7JpV5DSG2dD9Ta14m+gwwYZdBfU8TwTmbSc
MkkncVA6zJVTgc5HmC+lnJFmViNOAxzRV4VTcBUNaX9zG4IWHKbqdQs8YzC8/JJlTbGqWe3t/TI5
U52zAot94zPDQ7vWnEZ7lHTKtzVWoFs/Th4zYwxGY6fZV/w64dEmd2StZSGyWNCRG0Jmok3u5tOP
ScOY6SoiDIvhL+LE8W4iCzp5nXk3XcizfIxyb80k+GWTmS3JD018KJD5HBZKaxTUFzeT/SFF0z1b
EaMj7yPSPQG0N7BD73sgaYNlaQPXx2T5JaBBrtGyandYXkQvo5UAiXqqsSTJEddwmWnxW1HaiPat
eiC+Be2/Y05/UcO8qMI6+vk0D4zs/CtrGRmkDIZWQZaLayngHOW2tk3CKV8Lvl+XLHXDN82h9LCz
8RvcoM+ApPJ7T0zEZWxDsTLmlck38mpYYEg3/Knp0HbjjqAxV4h1BjwCIkFXvdZgBUjI4hbfTPdc
lskplwPnr2MYNNsTsMJ58Ae8V3FM53QY7oYxgHU84hPR3i+IGmJjl2uJvdKsoH41EjcjBt4M9z1W
eiRhRXvBjrWWk/eLVWb7nif+yNtIcBUj+/adxAdUBLIM1p5Ws6Bh2reLJqjomg0ob95o/IMz/Fs8
VO7Ew6RuK1qochb+zxdip3kx8Aa81BQ3vM77BfMk2LSlbRz6InHvU6Npa8own4YtFqWYGed59ILz
CNlqNaalxJNJSzlImFmOQTvx4bfWKinm4HY7dy9961yLktSw3uoP8NzuwujVJc1Id4fJ/McnnHqj
Wy6A2FrrDxTee9Gz4N3kk2GtnVQF6yHqnB9N2rySpOW/4dk1Q7E18lC8553zV42p/qewf42ecn4Z
YM9WBIrqjxpp1d5KjTcX9++2CtXwYpp6tGbCFP62/StTA2hrFkSmvuEyIXzMInVETsqQDi95a5oX
TXntNUiyZoMmxKMPqqAUF9V3BjPut6wxxErGFgPnpGDurmtYOjxj/En5vDaMVxTo66RrmmdnYmeZ
9zCJEG5hMEBJop7heuWNezgf5b33gK7HxKadhd+5Z0tHKEIOZk+3EXKWUfSnpc5SvSRuonVXiBSs
NzypRqWucWu09z6JTDhHubrWhTt+zPDpUgdtEYfpByuXfKOLJrmM0F9fLe6gEIq3lllb0Taz84w8
1Yi4DRVYJ879YdUoVZ7iFrBGp2pGgGn0O8Pivk0WRMkQRuBKOj4v5Lz0EpjXuJbz4oyzwGHu+iVV
/4mPqrxYVuQRAeh1n7aKil0/EBvjSuzLJdSBvOhJpoQ0sjMyhU6bfNg2LIKbchncZ3lnHVnAeiCA
AVal+mB8Ym3G1Kw+m1H1l8h7H7kx0h0e7YsXjMENJ7S/znuj+oUlW9a/XI8kCdMCOyg64y0y9D06
t/HJjVKuqU3Mkxe5JKyN2WMxHDaFkMz/cNy4/li8wQDqd75bz3k6kAK6CJixTqoeuU0OzYvASs+x
5TJqxICuDzAfiqnPzJXBvZWQpxpHjq5QimgyvMcT2FFX+UdTljmprL77s/0J7jr7NbVZuEmjeFyV
YaPf+ob8W9SBD9Hr2buAEZNA6JynC+6aUdaoMDU64ty4BNSZYQBWNiIvkfG594KZatPXzBLogPgv
y6G2JZLR4JM5LrvjAOhdaPUBxU16SOdvrTbVM8AzP/a0gm6jUYQ4qMd5kEawoTvSmB2GW+hN9V3a
XMFn+LUnifch5KNYBdVgP3wvIB6jH9AzB3HwXio7vNE1+EKd9NQLV76SIQnwm0QL0xPZG3Jk8+7J
WWzCno3hgn9NFN1K09nyBqGaSr3hqQY5PiWCHWmk+ktelePTT0xvA3mp3i1PdqKNEAQT6dJE2zmd
3jD14M1JI2/n1p46kXrg04bGJSa4JbQNGfM2/NuVgjxTjc4fWkXwhMncRUF4j8b0mxPr7joEaHpD
iaGvMMuYx77N212gyV+Rz2fvti3x7H7bf5fNg1aAfhtAWwAFqatXkYuzWfnB1VJmS0rA/+4uT9a5
WTE7FudA/4vf0f5mGmWzgrjj32Udcntv3I03e+REaLwutTWxH+LZde4nUVfhtagy8UROYO/0HgLJ
susrwr1iEpdTjbGUbF0cxMr2UbmMpMUsce//7cg0c4NmuXrIWr93JBKdWSi6r1mSF9zJ8ueyt2xc
9CR7m9CCdTCk5l0gd+Qks2/oXBxcetL53lcJiXh9lL3qNcMKF9Zam0XwA1xvonKv3StScfeKYp/B
gw5g3usVyHDbatMNeObykLTE/wSJ8zJmXHKUVkzbQJFhvXzMPUi8ezfFAEH/93tAimK20gYFT2z+
IqgubQ+e63Xr5YuAfuqnlzUO5h/MkknTT3cjSNZKM5mn1tnP5bqRTZ90qtVHOBpQIKZxnTBTeV02
AEOwACD32Y7MNKNKG1fc2uMLesb4wzKws2aBDyE8c81L6gXknOCYWbXRUJ46zQleFB6dUCbRq2dI
giVZa0wyqO4VreVsTphKKj28YnJpyPJkcBrAqJRpc3ai/vtyCjiE7TwRNBqeT5SZHeT0Z73uvR7N
ZA8DT7/YyOgOss1c1GtMG+H7Y4JtUuv5bzMUSBspw4u0Nw6JpSkIv02ALiizvbP4NB2R/5ykYsip
V9W5jPh/Bk1wqI3cvjc6PTa0uPYvtzoOjSfXE7e4F9jBP3tHds/Oj/QjhCN3E1Txxrf19rP1sRD7
Vvzl+dqLXbj53ScO4ZAT0nPISkds8TcwXfLcFJwhVxmAxBmYDad8LJvcidcSsrOsiUniK33sgVB8
QVuJt8QQWaDiGdbQ8CjhdMrJ7leuqXExC4P3LkFLDUE9/2aGm7hNzG9RPdTICOt9F8qagMqu/8Qr
HUEO0ypnZSctBi24cBo9vgOqrZ8WODpWlz3MiTQEBCgc6+4avXVHhJyuyZwWu2UXSx7fNwZ6KBWo
XiQlrfLn7MxL1bbDvw3LU7mzQVAjy9AgzAc14K1QxkDZjK805VLScvrQVefivwiIXCjM59RTNM+N
/poB7eWMMG1So9kderSnkegeDqAmhQTDwOPhmAxAQtOJtsU0wq2wipugOAGqJ8oXNRJoKUsHvBl+
1oxlVZ1iRaKHCWe/WLYic7SNZuM8kAHhydjivgVV4vFu5f266dEFUdJWzI/dfC1d0Z10p3qkVVV8
SxVYOE8w3M9kvutUmL8V4cMZ+/gc651xJn/d3lmeNH1YN/E+KUOWMO3Yb4cu1j76KMg3yuMbVbeu
v0q0Tl7j4d1hAvITAg9eCUeY19BL5RUs1lFUPaGvbmhdAVGaVz0Wm1LLxsvU7sxc0++E1xn3PnCr
Q4crgtIYaaLX5NPVWTZ4U3a41K920QIdSAWLDU0x+wv6X6lVdWuSgmYLcD7elpyY5REW8OGmEfag
+Uhbl+OUjMCD7DY6NYm4wFXHZgElnAGCnUTAApFO6Tt6nQ7YQFyP9bxJ/CpfB3G3o8eATT5q6nfu
wdlOWAX4VmvCgBhQ2Ohx1d4coRPqBgzu366chwSSRvKqxKC5Vvz1Uxchi1se/Xfz/3Gsn8vMrhN7
r5Rkt2tO+d5JPTjWnSHHvQFGn4woPdjjnUpv2vIaL83n1F1nzhirpYBUyVPL89JojI1VpC7A9vnH
G4YAuzBvCK2SgS6AIcivGHbGvgKQcTYsx6LbnuU/xNBvLQFd3ySgI5sY8AS4bi/ORFeOmAjmQKhW
NoI65jrOm4H+OdDs4S3QTcwMG4DmjNDpRhKJRaUKFSXHXf5FLByyyxzOC6Rq9VlX35fDotAd5qGh
2IAZDxEOymtrC6SB+Mg2CKDH12XjRMQ+6JYTQ0fKSXkbOsLJHI//UY8aXXo1QZcB0NAodNZWVjYv
IIWcR2a05H8TbbLmclfzAVvai5MMNRg6XyAlCOilBNqKZpH53vQFeTzg5Z8VMJC+Gx5a6PrXTs/9
K3NB5hFkIq2xIpR31r4Nqv57ZIbOfXlUZKTTSM2qGevzRCYbVowhtD5Nb2/QdLOb4izaODC2N30l
DDANOTqL1t8u2OJxPrQcXx5N9OZhC+GtsrJ056hiWilrVoAj5NwWVtJs8oDbvlVUcbkaEwtdz3LA
7+xTDY38sOzVkVucl0csOIvzv9f9+5nl6LL5tw+8c0Pkgo76NmjXJkI/jzsfVYFVh9M5RJX66pny
i2WUIAYvDR6G2Tiv9pFhX/BYng6Vi9elBOs5v3g5TvU6zMl/zLHml0Wm3u4yePYrQADkclD489kJ
90NwXVyrQHnH0MrcjzEr/lCmGDdkw94Hvep11WnjWxz3zO8c84fCko+3dow3Xcf7ov32tIoIawVe
pamsbtW7WofiP5yAlsWAKWhLIoLTpj9V+mrpXTAnCbVPJt/VpuxRmGX/NC6+vkmZ4Z+aGYy5bOLR
O0zZUH4F9FDpbEnsgxU9fU0z1aMzpujQ9tzgIz2rUpjbmYMDLXfIKEqqx7/XFFCleJ+WHafseni3
5rBadpO8UQ9HyonWBYZZd9NzoX8OjRTXMJLP1k3ks4sH+YRD++6HMWLd+ZCezH1MQpo2y5MWFfdL
q5rd8uSyMcmMAnI0RudltzABCeh6GBKpGL1EWp5/C1ygotMUios35MU7NrTdctyMSPpMDXvYTa7M
v+mBftV8r3lm6M5vtZx0aje3O0caw023CL4UHNEvMq2CzWR7NLQJgNpP2ZSd2rZW13Aap61D3/Et
bONhJT8HAGAPOunGqRPUym7s+T/Qa5L2d/PjqbmH6OChXPCG+p719BLCcu1sTy1pP6NIOo8+tP9W
Tl0+7QJcYIre96APe/BhxYcdm/jaNAIMy6L8qEP6ncxRnqk1B3v689zF4Te5g7p33BO3XeoTdW6g
1Yfi5n9WpqA0JRgy1tvw1YgM5BNtvrMrQs/rmRe9bNI+1YBHOg5cTLsAfxuIMx1B+2BM1t2kssKp
LEgOmcXihvap5qwmbBtsZrO2Hel2uuqr8U/EHX9nRxb+vRxRsNlMxb3ZljR4VkLa1dMa2grQZ0Xs
SGfcM9UZqykyzL1d4s2vUvA6XjBZ26irU22DfyRhdmBnOI061LnLixRZwcdRijenqjONALappxTd
u/MviH2V3JdHBl5pgBN4qtRkn/69dJyXOXZtMcFXRX5nGKoeNqKOMagzzrCCcUj4bQrL6CvH4Tf/
uyyUoLCmyQf6wZLOWBOuYd67clwlHg5DO/GT7/SLNwgwrQ+4CdGuVv7arTGXmiCHVyPS7VOLXnVt
tWV7HZES34AOs47tUEhNUThuTb2yL6E0D0FWy2NID/sykHLF9Gx+Am9Dti879+9YetEtQqwWZEpc
lr2UxTD3w1ooPrI2Pbm91K6poeGm7OpPAOXy4Oog+KwweAC7HNTKMk1vC/jaW1lIvO5+mYl7MxC6
0UV7u6b8DYakerLGOuRhtvFEVD9aCHIPR3Et0Fm3M5P0ztIL1WurgP/2eoHThYrp7sRUDWk4qq05
VPHZM8h1yyekmCL57qCd/umnLKYaS4JL0CvjGjn0zBnKBNchZVYeO9q5ISHsGQy6esGk+cOZs8vc
kTJyaOFKV2Hr7TFyoULMg+a0PBrQDM/JVOwru0cDI9CpRngETLJ6iMCICHEZc3UcpmIepEfAHKJ5
6TYg7r2KyPxGxydow+4DIvC4MZ25k1dY/crxRoiNcdmd/7sJ6SBoZE2sp8RR5779BEHBEBAmUB/F
33JcoFfcT0EL4wV5z6qySftRTQP/TpGi1TFQgKGsEv0AYqHamHHtv5KBSCQBsMJj6Ro/+ryRoJWH
n2pE5OTl6hmwsgJ2UMoXsKUVU1Gz/XDBjB5lIB9j0nrc3/vybjC6qeLpYgh9umjRJjIwGMksT7ZF
aJeUR4R1jMW2I919BWns+1jb9sFrxUYBB9jk1bvtJeJEPMuOhk0B+zj+MSJqOdCaH68des5cacZR
RzTA3BTJ/AyCZTALDZaohXViY6SLvCDcDKBtiAQlEsKyEmRV1OKBzDIcTpl28gzjBT/rmktRsJ2Y
EtPvbEfSOC21aZzR5j7MKROErXv09TsSPhPKHuu+SmojQIrcPuTm8DMOzQ2Fp3iLK2EfywQfbB6T
pdd0LTVySZe+KJCF5msigeRBxKWNpCx68asa/W3Ph+GRUE0LAnpnmw2HPrCiz4RvKhM1HyR5n1Cp
F87TVOHaLW1F4hIq2MzZAjUaHxQ9mhUPJD1QjbWtdirsgWygjIq609I/TmsZSJeYHVMQ+fsmxwEf
cYgq8ZVZGlFCE0REc4qDrbIFbdh5/p4p+ANG2VZrrxD+hVn+sCUU+VZiERDEDnGrKBHT+sRP+ST/
bMeMFHTLOrMwts5k4jFILTD9Ic1cVW0FiFt3XhoCzQ5Rlf4wNckia87fM+HmYlnU/pQ2dOvFj9SW
E4OTxsdcqBsY9ro/puXnuwyjfCjo/fZK35dSv9laQpb02F+RtGlHEd7znhCzsGrosgbJb8tN3aMD
Pxw7svta9x+hYAzkDQ0Wy4gbk5W4r2luflF5EV4Q1lzmBXpj37g4Y84b2rZfNnX9Fn0iHuXY/j1W
RvTI3OzYJGbG2QERpBUVUBaVPerWUjtncMimTnRxG/tfjMCS19yx9G0radxR7hUrvbamLyQQEEBw
Rl9rR9ySuKj2Qy/uYaFyyjcfr0ADw0rrgYKHBfJk5Zxkg3RFE3pLzkq2gywAMjWgEWWT3JN6CGuy
tLsyJNCHLD2T7W7oiiIUbjHvO9mbxaY0CCMz9DI61zmTdKbk58Io6C1h8dlPZS2OdUYHIjKyfV+h
uZ0A9+5g39c7L2tDvno9MlbtYbCOXtMa9kGhRCt9rBsECtWzaPk5kOubEsHRsaFVowMfy5gyNwwY
XrreHUlSqXOkQMQLw2LAHIIPjXYp1azBbIas4eREtuxGMsW/ggpmZIF1w3PxJGQEjWEpXwwVqXcp
VfNJ2O6t9xswILqbsZoq/g52oPbxNEy32NyaGUhLv3XLNbZI/ts5H3tEjCj8vhvWOfPSusG2j3Ss
oUnBGXgmeVtc6HIMWznLDo3SGbZ9gFN+CAFoJKrHZxgw+pr5cR7CXR9o5cFibWe3hD1Y+fz9aa2n
aynjbjbSeSZ4pn1GjVuJqC2dUXooYkqtOdWq3eVcpk7haL3LAn4Hv/OTkhgzfdJcuAZiQTZr0gZl
FxzNFlOPnTTWrlEG8IHyIyry8KSE9xyN3DwD99wpM50Ler4wpYtvnIXWymsMvpk5JBynF1eC8b7V
Se9fwsKB3sEQIRXcfbhXGKssDH+hntoFYWTejRKFbakLyuvYzbeBywybmT5zeSJQ7SR8OkyGGJZA
28Gl1Z4GrzqnlQeUrIWHHIqEEO8v6bTBLSHwb1/bBi7AEj5zAbvXG/rkSUztJg1l+LNCnbm2GrCX
qqwR8lfNlW6ldjLATqwyIa7RRIJHrKJ648ROc3R762jWNRcFhrDUcem9tX4P1Omr0a3qcxQXfzUR
4j/0yM/CvH1qAW2kRqXv7Q7QIJS3i6wJnIK9cmm8iku6O+A0xgDMtckqdxR41ROWGRUNxHW7q7je
qSTfzHXHMRvQUOqwkHVYDFRiGyQLX3Urc9L9aqYkNTDiMXTOehFUj6mtZoJnrp/KPh13EHdF7aaP
ekzOsoU5ylIRwh6oqP2kMbVO8+ANyD5sSi17LQ2zX6mfdR2iqiDqlWUCxY40fAP0nu1RUnUDBkpK
c5PJ57XsKch5EzD2jbZzsuZMPxoOW3oykNhig8ha3NsraIKIYL3gAhf+2LW2vveJw9qa1K9727pW
8GYuYY/KigDUVZpWw5O16hbfHWzWIklgBNfwY0bxO/DIR0+t/J1IBe/sQKZ75V34Y7vl+zCNydbD
IkeqTJkFqCowRWmkp2RemuzR+QJLF135UmrJdxuDF642c20LP3nIBF5DOcEHVjoiQgesUor0Y+M6
s/srMRCPuPUNHRlfEqPDtkEY7eQ49s5V5QPuJkGwM4JgeeTVkQkTt8q3YZOCeabeP+cm2u20Lw+a
HJwTIbjEvvS/Bt+LrhrQ4EgQMta7YbflErpiHIUsrwfdTfLSoTL97gxV6dHonTq4I70Ux5YfUFzR
AruzeGx0Vr7HCZmNhb7qC3c7IOBImGXsQFxnsAY2wZD5NES7ES+4GveYH9ND6xi/tNEtjkki18Ln
zc5HLVgXDvpnw0PU7XFtjbPUOMWYo55+jRAiqOkLLbsNH+yj+OkJIjwRogZ7nBH+vR5BlGj5IHaV
6f3RgvaoAt3a9nV/AGxjkyE9rPhz5Jn2nJZN4K8Ber/kpa62VpqLS9kPe7MuvR+miSNSqhhee/eO
JMY8l2b44eV6sT9bqY2Akghqipxy7//IInzHuq3dCIZPt7Vsq02bG80rzK7kZip7Jypc6GBgjpob
6xdQZOvQSYv7EqauZ3w9++6Vd9wwR23jpzY21dhJj5wTa2cW+8ZFYF3oXhEV22erZtYFV96KUOLo
RmHEFTrF6w0lZWX1FT9WOPeyVMFM9N2L0WZK2/wPdeex5TazZtknQi24CABTgt4zjZTSBCslpeC9
C+Dpa4P/vd1dNejVNewJF9PIkISJ+M45+0TEyVI2d6KGXjdEtK4JZvS7EjQ9txTspWw6/UJvER9G
VOYu2lrpUO9Mo7vr9bJ0V/Vbl+umjzOHJmMU65VIg281YRCfBsCAo1pM66ICwOuQgEu7H1HlJIdG
C9OtXVXaaqhK79zNBU4onhFQpk5o1Yv5Fdv7s03iGJE5B/GkNRBmcvq5JdqjN9KMWVwN05yPmhYc
XDv+0xlDy045uLIKiB4qCB3eiWreeJK9bd2Gxc1gzRWDft+pojkDfcqPna7JJTDHqMaUk7VNUvsl
yHklBRv3DaKn8zIFuvOCgYoX11Q73Y4M0ETQ7oHuWzs9L3+ZZT0da08w/p8GFn1VbTC3SyOu+FTv
anUiNl5jUtmTDjk3pHyXe5TIYvQn9NrQLDzF87LYx6hud7/QTbO9HmvXvrSyH1oqdo6bYYTMrZFT
uHTeB+QivfbeskqzTxQYMNIjHf+MKpbC9Xx3dF8zPNUQtdFi89okYlcHxzAzvuLUqva1DvZMJ1wP
LaVo72Y90BISmQSL6XEn5eyo0/MZl/gdhFdtjY/nA1b9hiXf+PAMFn9s0o5sfknTJmxe0zqTx+eD
6uSPghJDYgS9PNbt3xlg9cGbqIdtXfBt+pwdnZAZuTJD5IYwtSGdG4ewbHsKpUkezviyFrSHW4FQ
qrMBHpNlHfBl/gg7w/O9KdT9SLqA3iXmyi42oxMqobeKIVZxdulXVpRfsiaduuT8asWRknABRndI
qb/V2mmvqoadnvrtlTLZB2YGnsTLvuHePAZ0dm9h264cO6G7vDatbYuxI67BkGhJ8UuCWPNtYPQr
MCnVwSyLj9SSwYtCrg8H1dHRxYomqI3VzH0NrYnMDtWW1XawtYy6AMUcGx2l9rKfE/D6fSydH/BF
u/2TOcaQbfR7JItV33q/26CLr1Zmx1cCiDFlBs6qDTLzaJI/kRJ53ksEVJyGmDcLXH1LX8m8spo8
3DSE4k/VuloSngKhlquvweGngTyPDMFR7VKN4sEdKG1xBsovzr3qBX3PIIbT3D2YUIVwtneAeByd
q0LFPW60m7+yC4e9VG7P3tQBuULPjcvO/V2aTgKgrX1NhhlJgiH93dIa7iLYRGNw1lfJhPHQ9ARf
R9N6L4okeQmVoJY7696UmU9rbSbxG9VaCE7F11QxbPqOAU6I+WcwWWBAgKr81vS+91G6ZqbnBxTR
J0W3l2XyMxqnk2e7r2ZifEuixlybOK5pjsYla2OPZhehDe27iyFd4zPLaaZ3hk6sp7z5ERtXENrI
xja9rDL8maRzvw7L6IAg9sZUFpSLyTI/DKFTiPFvWrXUpHXFLxLHHyTtTD8ymytwei63upZ8aInj
F2bwHmIK59glCl9O+G5i8BYQhHvYAFP56IqoOsSe8bDyfF4lvIvc/kLbD5e3S0mqU70m0266wa6Y
VRb8ByhggTExIB7/1MT9DIRXVgUD4u7knibq6LM8G9cGxI2m+M6B+6fWilfDaB5BaqYUg3xpSMjb
IKwfTdZYZ4+NmWP4tfgZAwg5CrLMVev0m7YlgAA2kUsZa82wPRnc/tmexH6rzZd2ol2om+1q1Sf5
nR3BScgypVOLqcoQdX+nApXamdgHDzU5jhT8FqQO3fKJiF6EQ0NWERjZqi0Mv3EHa8spDgwrbGcs
02aC/NJQ4k5kLCSOUYPdK+14DUlpq42Epqe5+KmrJPL/56TZ/weG7HeAD9XXn/jzv4Nk/wua9v8T
0izCnwAG9H8Dzd6ar+IXML//EzT7v/7YP5xZafyHdCQ5QmnhfEDTAi78D2dW6P/hCJt/wXQNzzVt
E2bzvzmz9n/YpsCmaJmW7UprIRK3/3Bm+VPCsG2JhitpARCQnP8HnFk0nf8GPzbk8u8IqNeWJS0D
RvR/5cxOVZQZQuNKh5tum4Zuv/Ja9+uJ4cG4Yz/AlMyksesIazZRRT/FM3m1oA6twWjirAqH4hSb
HNo6HEdvqsxD1gBTV8We8gLv/HQYpyBhT85Yo8lqMBVt7cSlK9nCbAdF2uUJdIJgpaYWiWYkHYMT
ByVFz8WrUq/MuihDaZVN+Y4+nWjfCX1ctiuNmj8YEppYoT7D7ERDY7yRpNe8xz3FYAzXbiSdsza9
xkY8vrYVfaSYYNoNoWM2YKSG6cfLCL1Ra5GNGlE5ZeXE4rC2ks81TkFCh0tJbSRhO7YYVmvmx8Eh
f5qo9Bz1vAEWbsRVgIP2nGOIOAIS2uh2Wj8mSwVXDBQwUeyMmxCkYSpgbBPbQhFvhTLfGJwvDtva
3Edlf7ByO/qMZyLyafo2Zss0WkTmJg8C58CFxNmyea3eof//bMN5vHF3T3wr5praecztkyjcZ7lx
zAoahBlIQ11IW0gkvXdiL09SGX/wxsK/QIJ1DglxM4YkXFue+oz20ym3mF3QSrPFavFd0rXD0B2m
13Nk+XyYIvUzyZ1gAyO5OwZO62wFVaC6E9tnzM89RS2HsTia+vIPwl05q1xLkSzkHrYRsSq9RwVP
YN0tQyR2EwSOisbb0jfTXpwWysCQtBaG93A6qSza1m4oj8pmoRmOP0Voi2MQICkaaZKvhxCgx5S4
CmWLpiBpXp2GXeRKmjitkONe6AWvMHd6470H4XEXo4DuWNYaoQJqVXvnM7QgVXgxew4r6KuTKHoG
MGZ46yOTpWsYwpXhKzUW2oHOqxdMO46vd3B+tTg7mh2HYpaNw0avau2GIWnesqBiFBk3dEYK2pE7
KcALUGaiw5uD0cAeKxvWkvvClbZR62jM2oOOpRg5HkPwEG+9JBQgQqhBNaLgNhs6JSWZWnBC+/JF
JRbtSuycmOtqrzlkuQcm7ewBPFds61RMiyFpRT+zUIpO9oHJxPLjzu4ymkEt+P7yCyImn+aigHQc
BFssPoFPHQuDtqTb25rO8eg4S10d26V+8dfNtWNtPMZB71lYpofazec1oCcsPpi6j66B36jiXT9w
9SQz67Xh1RywVsD0uswdVhPm5VevGZMXt2jHF0ak55SxgBkqchymeS4cRlJIsuvezQo6idxLF5jO
qXLtNTaX32mUBwcBMeGlD+EMajZvvydvKntF6CXkScH7WjcLZ5cG+qkPWV/3EyXFVaiu/YzXAtRR
sOoSwldRZZXHJk7lK/+jbs+Kiz+evBFTb+4YEXFDmKQUOfaMlSsV8RbaFXx03QSGhgCi4kJP9Zhq
UVdDWVIe1mB3BBODMXxJ+d1V1FEeGpTeixZE6U6xMGBeXfpDYgb7kA3dRjcaLGpgN0FZMgkzwmgT
xlh/zan/K4DibgC2bsWUpb4TMJcvRHISHal2mTHkGuhviwrjdZxIa5q4KdYzo8egMH9A+ivfAdmz
VZli6xiXT+Rd1+M3tMx1G8Y+dgS/SKE+6E2BkxZsN6etfkI7t9eGZyK+ptYxszLNz0MM11mLYy8u
GOhSi+ftnLw+lqORH60JvJnrMuccySs1XSLoiAQwFi1bwXQGIz1VvMwskcsfNE5t2weXahLVoUiC
xzPv3RLx9qTQ/KmQFFgn1zjrw2OTuoxEokCdhxL/4WTGEtVXskidNHutso8ZHPSmSB17ZebWpYpX
yiuI+nZy/CY00TM9Mqy9ZhkgnWBHXKyh3hag+77VRlYeSP5bfgnQrDYWYIkkGLr0VOgpk0wM+sVK
w1B29RbnTePIv+wqqfvhZ/WQdOdEWhvmTMubkuC5G4grLHaH54PBp7pqKecUfUhMI1KkeMzROyQD
todUq/ZwGb4XZp+8O0Nj3qVFb327IXLVvDwf0G+T3TR1jHsCQgAsXWc7fa9yes6jAOra/NXnzYuR
IS4WRf9HzaGzK+3sNSKryHE0JhunH9adLaNXdzYhIwLtGAi4rK2sHkBcMk9y+67eTC5VfmEcshXs
J4Dwo82rWWrUNcal3pC1R7urviKW4aGX1QTHpbrEy0NXjv96gAEDPp2WIhStf//g+XvPX2GVPu6d
omaDkTpHdBUGYRlT3DoD3wGK6J0xU720PkwvVI0Nu0YPuFlFAjpF2IKjQfk5xsxZmPjyrDeoBGsd
pmXIhT+r1LobfasdXRiN5O0qip2L6AM/asZUeltSYrWbci2/MqjFEDWh24+QuubG1S/KMC6RntBh
U5Ln7TWJeLN82dgWHtCy3+BagkkxIJ34z3Pg+fXItXHdaAQAKsISN6FL41wyNnt+1ZeojpQBRHt4
TUBmZHhtZsf+htDnbrO2rg7QDbMtDCNyyYuIWAZ/qAs6ZTVDySrBAtWXLU1btMiRSocsYgh2rumQ
7Oy0SzZPu1w9KBrlMqwsOoaJ0XS2bjcmhzhvuN3mXOA5g39HBgy35wOux0egxq9mgthTJtHnTDYP
UEt/alqH4iOl2B7pqbOQF4NwS2EAzTTaCEamTC59RJ66DY7P1IJbpuGygQnHf2zJz2eOlHLTFPU5
TPvspsxL7+TNVR9qCwO9bWfYodpbgEB+fP6CUwHUorMbdhbFd3em486+4eKwggOU3K2+Su/PH8wT
mlXqBtq+o28dKaGyqYOryF6nIeoNXoUXZxx+VVIkjyES8lZE/N8qgGl7CqJdGEYaEefAVlAF0Wfn
9Rzr1j7JG+8YLQ80eLpHTq9Ic9dmKqt3TVB3xy8RtZHB29iRnWEQOjBrAheBWWM6dAZkn3y22Q4a
mXHCKwkjlG2xgQK/fEOnkdhXdkmaydIzylCD8FUZAOyTqG1eOoT1NV7g1h9zM2aQr3UvMqAVRQVx
sy4YjEM6b34XVixO0LwTHHEhVWNzF18KZE9+6F5KZZWnAaTmKXRnpNcSIYz1h3bEv3pqRGWeFcfl
i0x15kn58I6GM77W0zYHd3W0KIredgamQs1VxyobNjaw+T/1jEgR6+FnUQYDhJxY3o1Mr7gXDAMZ
IBP0kszPoihbjRLAbGeate5LONhvlWAqOuaqIPLz1RE9f3X7gZDNv7PxKX7J4zMVr6PB74ex3GFT
cc6pRxwSemT83nPFvZO9Pjd6BdYqb/cG9pGTcp3p9HxW6d18iDt3h608vg5tWtL45vbfdTvQd4Oo
/vSt8wnSaVxxBJqEcRLyB4Z7j5VpHUcgg+uhJ8I6zNi7W0wf9+cz0s9+1ZsC+M2/v+/Y3MlSBflY
18fwn1/zRPC7a535FeelL3C+v9nZ+Itbq3mOcUj4/VQm6x4k+vn5PTPCas/rm7YhliifuR2QuMWY
liZRyYS0kmfeEYV7xNLWZdiN3wvWaDrbhwxA0xf7g1ma8588pn3WhB9+sRS3I0+05+ed5vns+RDq
fcOVe0ovdjNmtBXq476huuC7tou7nqwD5qYd/JdxTdDcBC3uGRFpPSobGklos4zy7vF8qEQ1rKC6
8Zc59Turoa+q/lMHGcEQuqy8YLSBU+qCuJz6YBYaUKg2jucW1Ydh6zUYdHkxi/BfD2KRhJxSboGP
Vb4mo/5cz4IlfmtHW1hb5psJzXPVUm71pfYDpUgPp6z/Pr3bz4fIeNSVLa8u1E/f7moEAS3/4dT2
dG0mVpcBd8tSRg6UnPh1EkFyQfVPaYbG3Yt2nZ7HGY6MSg62MH/SM1L8kC3aHhW4zkYzkR70evqg
pkHQjoyOUAY2GJimlNfnQ4k7eduh860W+yie6a2l1YfMNBiCWm10UiztylXv5nKfxMZ5qAAdx1M/
PYqWivU69MI1/UwjDt1u2gtbEw/ASXsyFN5764L0tgGQtEOR3iI4M3hqycNVg2gIQrQ0zde5fdWS
rrp1yc9idMt9GKIaWBicHobHXrcaAFpqtSbWcmR5TfUY3n3YOYVZM90PobZ6WbVv9dy4xAlo1VQO
5AiK2TiOkkW/4s20WFR+l0um3mIuR4m5sauDKr50zg9vCOTBStOaCFBlXnSxJiNC1+2yqHsu3jqs
TRM7wQ35yk+9r+L3ivA7O0BnWxHcYQWIr9qS84sgbPSCHbZYKUzwx+eXlUdzQg30YZN2hXcRhWtu
4chmFJ533saGcOKXsl7W+Om8MrJGkhmImXOVFZLh3HgnMVfMeXPbeLXd+NZaVU6jAVC6uceA+TTU
UACW7secGwMD/nJlgPAHAEKkuyYgxpVf5tt+6AE+MARkV4ssN7aVe+ipXksHRzbsavP2YBreuXZK
/aOzDcqjK+uNnrfsGhTTCP2p8cs8DlFkO8KWfETY4N18i/Ge1abp7Q1K0hhPEurBkG/sYllk70VU
5lsCbi6yPj+dKkLfyejQpVY50S3MKpcwjD1smwmtVEatDpNJ/RhhwRytzmj93k2nU6VkA31QYp+P
Tm4eun8tVkeq1TUyqQ8KbBCW3CY79vM9IihCjXZo7t0la1u6TnHSPAaKTkTQsZihZDEQxWjE/xxy
huVsRhXWN6YCfhBFw9VwUIwsyxE/eVlMMHIBJTodGj8lBxerUvxhh8LCPqcJYOkLLNAD9Pr5d5vJ
EVkbcnLBs4iT5ZEsD1phHVxcJos+CN+wEr9Rx0OqgWxG3fiQdpxk2naRXmGDhtim0zyhIU9Ur51s
D6yS6h9T4966RvsEIScP2S9RT+CAAWadcq9TJ5FT/RHW7iFj6/vPt57fVxqnFmgE8ouTfSosm5PM
wIk6x1n+MQcYTOKs+lk67KjG2nV2bjyJew34YZUMY/MZcfdPFeyKXjaM6GUjjqWhJSsXnDHJbeXs
8Ht8hiQ03zxQn29xfKGKgjBw3V3HZQnIxAMsd+P8TALNhfpOLy9k6Z2luuABOuRBtwQdCZAAN8ZQ
F5vR9HQfnX3eFUxOOB+6DxKPmJNwiq202ZWv/G6yxgL+E1iXWIhd4hSWuJ2ez6be8TZR1WR3ORLf
b/I6R0LS7O8s3Q7GiI+kTz7IWFE1HaDvSw3W1Ag3s8Wv/qGzO1/ZlePdaidRL2hQN41I5cmyGPw0
UUYVgWfsK87vYzCi508LcNd20ELNcj7Ptdvvg4mtvdf36o7n8eLAh/CdYUguZWYU97bcPQuXOoAg
d0Qq544S/ZrGqqFacVlV6B4DcKVqY/v86fOXWzv4VEPf7tOkG4+NNMbj8xmB+YMjKnUzLK+5iVS9
dlmMi6oLP8sdAK5jiAf5EA/4wQCgRduMwtfdPIjxLkR7CKT7acx5V/hTbR8rkY7XOiCQOrDcilW4
/d/hBRZq9kmvPxe38sNIfkRhOb2gGlyiSpp7p7Jw8gwM4EDSTD9DVZK+oQvqzhR2usYTJ/bzB07c
QD6TQP004KQru3FoIIm06jHpHPEBzshDT0XO4/m9VnH9w0Zp7sfle4Mkgx3zeqHqMu+QrsddP1LW
hVUp3urEmE+OvrR00ay7c8FkrEvVQHsOzr1nbntr7r9lFccuBMGVVlr6t9Gbp01kMb6bkoT605oY
4SoxzHYz2bRXD2woigEf+4B+uDOdABUcH3C6cV0dNROxBr9pDNa+uzEXol6iXZomikKjTzqlDniS
WrmNEqM4EdO0L31TmhBhC/URedXVREYkOOr8ZsqAikRxN3mofR85PbgAKn81CTUFINqhL7CCplq2
qekbfxNRBEi/EThBcHMTNtZ/5VOj+agf/WVkT3IN4VNq0u+60fxZDtmubs36q9WD9zFv45ey8i54
DCQSe5y9T9RO+3bsad9UiweNpbD3QciOrUciDaax+I00mJ87w1WAxhb/o6dz0hWM7Q6L9+TQJNgs
ngS150NpTYScJ4fr3QwGwLZviRUPb3NqXPOyTG82e/u3Qpit32lVfhjhFL7NI8v8LP2Njpu8iKrw
9r2ODedgK6X+2Al8BPe3VZTpD4eZyxqYF3uP3iLuDrlik5LI9OI8fojYYiVFEAwxOWnWGZM5Q43W
2V0Y6rpOF300cZei7u0aOZ266g3FZgtiwRduTy2XDIM1SMXxJUvmlz5163ttNo9Gevnl+aAEnlWn
mJZtinTGlelkr5bRO49Je2EFFn52thg2U+xma9vyxOYZ7HjGOcQwejB543zj1SYp37ywtlQ45wcS
XLARaBcmBe+eFrz/ttQh3Y00h5/7kQbssJT0yFY1iLaYNMhgQKPVp2RvM3sUbln8TiETIWvDA4qn
8tg1+msiDAZsqX5LS6u+WSVxONp+g/3caB/JYhaf6Pc40wD5htv3TxlMxj709OaDtrfjmDNAUnKs
lsgaya+VV0f5TWf4RJKLyT/9mFuLbbZnnvquc47YzlaalTjfUkptCWGfRELeAyf2kXkv1Gsap46s
FPhgvBAnA1WBdxQZ7xyabr01BfLe88uZdQW6sXB5HNswPeaJ9ioAnCGd4mSbWX8qSqzxNdhb7FP/
yh/oxCeOscZyI/ROEYXLJzh3mM05brVJ9tu2pSeWVqTuJ4n0VQS071fU0FZvW0NzGFBr2KELwLIZ
RF38nCTLl4fkXPfFax0lpNqqCgZu3c3Aynmg/HWgYUAzCU6k80YrHewXTe6cm4rAvbR78ZP6sTeL
cpwwCH/p6hXv3kbMAQs6IrFC2syLI+GdwQi4GLa5YrWiHmif71kWibuJQXJ2u2+si9igtvND1cxp
OAeafR5GoAgy+rbxLcJzIgKyavWxW7tFXN5iLX+XGocYCfVV6YbjAbd2c6/npLo2+GQyIaaXUaXj
w0xeJraBWDMQgGrVUekTBe5GM3q2OmUFjCqupi9pfwGaM3+3nb2owjQPEarco+mkj1TOiA3BYsV3
7BYShuvtqzSvr3oy4jZ2kvaNHiiL0UmHI7fVSKG3sfJJGeY3w8k7+BLdYpeL9A9n/hnbnyL8O0HX
+d0B7ILpZzTXrh28c6/HL1ZRf6B0TI+evQYjYSve5bKJj/kcvc+J9V3MnUVXXZmuFhz+Nqrc5Myn
mkASKi2femxyQdmQXLFusxyddWLGXp8xcAL2pI28YjORA0tidAcUlWhXpUPEkTnoa9g15U1C0faZ
C+ursZ/Lddk15SE0TKwfzFL8xcv+TXWzhS8Ljm/biPeug7KUWckhxLSFaVEfDzU+2e+s9X7lxEhS
4cYv0umNWwDUwAZC8zrw7rwSxZV+mA3z7p/vRc24d/V+3xeqRpB2vB3xaAoSALH6elNP97QRYjO3
1feO7EVU0xihs1fYirYj4m8z4yNEzQ1DaaVfFZsiwl+TBFOz7VUHhLSq3Qt5h62c8b5D0T1Hs+qO
hgnXTMazgVF3sRXn3UfdiXEXtizonQXWpUjCrXDr9luQdtqVuR1zgU6vTrmMbiLz0jdQQzuYKcNd
aIG71gGsnAsArljh8l9d16Y+cHJ5lxCndJCjQw0VjaFy8WMOEnYb0kpv4Dfyl1glXJq2lSHpRDLm
BYFF6UvL0ixQcvjMC26ThfNZe8aXlxruTcj0M0jyrx6MykWvPLEu4YXuHFAqVW3LVzxOYq8Rsg+9
3jhxTzJO3APhxpuSKjIvpag3gueOhsvSRTk9UYTU8ZUZ0zhCKw99PDTmCTP8XkYGHNQSrEwePkzo
D+9DuTW0UH2ziqR/eBpww+Wronrng2c9v+RUXBl8zD0BgQrq964M3YAouH2Jp3TaiNxgdEWscwUD
oL9TFPZHzG52ghLAqCtNfrcwa9ZG4xRv9FLO7OumtwgQwaYXKjaAM1G5lo1ziEjY/S2Wq5cZcr47
TTFsaWsqXk0AIGVCaWdCO7tC+8vFGK/sBVDewnlRhiKPqZNP4bhaOYXK7mEWsLFzjPir0DYEbxb7
OvZIqjKCy/Nh6RW9sFG4qMrdJkZPi3HQncoUYHcjx0eWtsEVnp9gJpYbm1733sNet345RMhXTTLB
Vcry1leAKEx7yPej1ifnRG/lyam/csV1po7kfMe/Mt+ZwuBT9SqGyvXfGBNt3CXZZpLIq5bw2vvM
pMMkMnSa2RcsKtgxBnVOLAh6SErUvhnSESNWS1AVz/g6zD3GRmP2Pod/ut4cD0bmAqDB7XE07Mha
oaDhnzJvmSQ0RAsVdz+hsbZN3U3VO8zpTRhSrfUHDhs00mlu8ciU1a5VLKYXZIpoVLwzmz4iYUS7
iEleF1FKfUwsr/YmDtYVYt5WlbhgaYDTi/63PTHwFyPkbpvh7cUoHDoFu6Xp1cRMNrecEEAtrxa8
bktpf8EYdjtGhKASOvbcjXZwIMdgBYKVzmwFSpW24hAtD6T77Iu79xYMehWCqLWQWhHf2aJGBgN4
PuzKVCwXFoHDIvjcq3Q4FZ6d0fcxnZo0abbCZH4xwbPhTAD1qYLIRMyae9bNZcZUDqbUaA57RyZY
ZtlT6r3z0kSDddBY+DJzVtUGO504TrQz+sYUQyfPtD9lTn13q0VvzpDlN4L2NFdlGN9tXOXaqjZ0
e+/NbAMqnEx7N9UN3wajsXa5NK90lnxhR6WSU0ViWx7xssP2T/IPzWCT4Ia4muLMAS3Xp8Gq6Is/
Ht0nR8MZbwByyVbFCeSdV9nm3gbwI6A29Ye/rTuUgMsPAPMDr3eugj0lK+N0YyhT7bn9lCsFK3Tt
RSrzxzKnsGp26zVQdXPbFFG87uK8XYO47fcRCA708fxrqIIfzNqchVYb+Kkm0nvAlo9JOMQEYpeG
8aqlOkeIyub9GEzd62gRJelm2Ll9HIl1xQjSiwN0pzGpuRDMf8l6o6EaXXCF0pKTJeGKmel2c6LH
gQln7Lk74vrzOzbNhzl3uzqumwOlYQSpUvzcxoTQ0hNB4vu8jxPcKHyZjY7fHi9Ic8yDDgG1xTva
phzXM3nRwirBh+KGSmZMYs0ojzD//vJWkJOakAzJ1TkdR8jQRNBIzHWYKHM3zbRX4uVH4yx/w4lI
V1RyUYVQvKitNoQdekhD2VQf4Chh6D/BP+KWQqCgUBHgOhKuGxK9DYIYIaK6LEem+xVgbEvRoyV6
f848dwMl9Xdjk/s3Iu9kxV6y5sJOekBrNhBfGOJYrrnLsYyg5iVruh+YdlGPsDOijm5dSchZ54lZ
pmjqVbDPgrbbdwGABg5xEsuhb2TXvDKMXR4x2XHjZNtEofVD97CtwlQRfjYpuY/yktGsY+7pv212
TaJuEyhHz5C0P854QkoxFb5nC1BtTXuNIKUfei4BoB4i1mhUvuT1jFF1CHetIX7T2w5QJSEAWuGw
RijhHF2s9mzEvDZyCX/hWzSi3zjxKXD5lnbIswhn1kZ2YGqtfh3U9jfuiOgIHI7BSxjWv5S1VMTD
pw0mRQxxlCZaxXxSOdJMwExaPTMq3aHr6ELWx49g9rBicAUuwakUbvOZmTEJRZtIJh6vVZ8mrFph
AMnZfut09+FyIhxsoDy+nRHLMc09AeZdEB9nsyKz0jU3ja0Ug0fnQZbkm8Wo2O47wktRcm/5r7sw
ZuBU9mtyp/3qYfGOHQp7+MFt1oHj9S4sdWSvVxM2kiwj9W1t1c2GRo47qSASRAi520r7VGkUbQyz
Sfxhbi6oplTcaYI7WvOdLAClDd46wTqzc3TtG9e5HXG+W25PR8vL74q5HnHzaV9gT1l5YGUc91CX
LmM2c7iHev0Wxrrc6xWImEoEK+K7sBCmFya9BMZJg/LO5KcxmfBffPSMm/3ADZlpKMNks8SFPDas
axHN12bsPmVhfI1Nwo1qQ97PzkKFCAayJZ0pxTAI0NDq5bEVmcl6c9yMgitFEq8bERqX2dH+6r/S
LDkkGOlz5lKmF5SbvNfx6zqf9kwkbmyH73RQvJl1+I4WLnxVgsEHVphVOl5dllorLtQ+4B/gD3P0
cF0jXVdRWGCHTNQhtDKsPCl+c55ko/4jMwKM4yyDMUSaF88J3uQAInxc4BF1REI+HXwvXoa72Pb8
hqSK37rz9zAWKXooaqvN8Y4HlFcY9ChDbk/RaIwLpIP7EBt4i3N9uEhIykLDcQQ0Wj/ViYEKxn2M
uCru/JfcJjE1UYHBfmnI8WmZTKlm2w9qi5ag7ouW42DdsI0C+gzVuldJSEoH3IS5uIGLh2pquKsl
8wUmzsBNwBch4fiJJHrgzSJbW6SNc8q0RKy/l55TbyxBvUKul/tkXkJB1SI5gMzCB4eQYRA98qmG
o+w0G3HbeQJdGFP0ZiRYMc5O42e2wNWjc0Y36LcxUtC6SoZL6mUdnI55TQnXzZEFvxPH937ExuMy
lFmuMB9c+fG30P8amNTDJHm+LgJtbU0AXAeqwjfUmLwFZTqycX4oIk2+DCuC3J37sKeCUY3K1l47
jKe8yPjv2vxiHW/nGPOtRTmLFkUMp7tl2DBSJZEzaQopwYpJ4PD5Mv1zuoheIAiY4B/KPZnzdZpa
twGvw+Jf+SrKCNgbKeBoqNZl2eu7acB4ZTBIS7CzVC4fAe/MsYsJ2ToYBkfacNam4MowdvL34l4w
CRQMStPx1sQYlWxWaF69HlINk1YLgW7Mf6fSdCGy4NenFAcEHIXaWqkm1Ghmhhh32G2VdxS3FnUi
eSRRTP4t9biywiZN4mTf2+W3Lho5mjpeQJ+BNcPm6ycsfM8pU/Wi/0/qzmO7dSXLtr9So/rIAW8a
1aH3pEj5DoZ0DLyNgP36msDJlzezGjleNasTlwClcyWICETsvdZc8pdP2QX/vXUFW2AtBrWmtaha
xNEh2+/kHVL6iHSLFPhk5BpjUUSgnq3iYCS+QiSHBKQNVvsg2WkR5WZ7WPuW9d0UGCIVb8zO86B3
2VYvmTZ638dA0FpnQrKY+rcRMtAIY8iiq3Jq+fbrYNZEtNrjuLPro4qDWVcc8GAmDTeFZhxcWOqM
gyRjPtO2NgvahqVsn2fNluXxW95bn4lZbUJH+6xUAOi5lp2Wtkje1Sj7Mu16W/riuehMdefVFKjl
nT3UKS5OiTRJpn3NHDyMlZXbW1m3l0ypnu3SIghR5l9eZT56VoOyUFi7mVyqwsufo3bL/PGL3t6w
zUz1zcBisDC6nep1Wz1otlIzEJfT8VizrMyskS1j4XxrWGCwD626FgtWYaBxj3QAfF2i7XV2W+hx
Hmyq0othiJ++b/3Q/Uh8uGX21gg+tPTb4RP3fG68/AwU+RbURXlqyoegHVFvhAU0AvrdXpShtrGM
7jXyWS7yg3DDyoCcdElmcKdplxHCAsa2QmGFBSKHf1Gk7Z2IVCRmsv4RNtHOEyyQqU9E5E4iQSDQ
Kwa8TeMwwM4oni0dnYweWCPLupTnCHsqhDEY9RUfoJMQ7spwan1DApZkrT3+iExa2dJ2g+c2mMgv
j95U6s1QjuTD0jWhKvmjVd/NWK2fdG1Nnw93NzUQ3VVrLka7wRkOMKtQvbcMIp2dPtHPMN8yar6p
V//o0aZtMZpQ4R3dq8isI24ICr9FWJIVboRMO/lH4npfBnCXRdH6sIGoz1eFytNibMMnvXpNazAL
1CGSO0Ap7Brs/RZRWuIUEoVyrpXoqUccv8uoy+KPDphVqXqsBXVO1MNWsk8wi65hOPY+PQAKwu2j
q11+Z5Q/G0d0xjYox4tvjcWaTRq00OqEli09V2Zss4UccS4AalgFVXwaXatfAYHULgJpGolQ0l5X
NaBsEa/cQGqvZg1+aWj7akFCXxxvHIMOS/WdSrHDZ8qWxe6OUZ7ePbtaZbZPbXpEKUUtTCKUG89+
aVwgcqK4I4STBdMUIxZvDJOV1dhoVPxloJIST1FffgjdsLajn7y3cfaQMNWWogmyZcrelRV/Qz/T
CzHPfNs9MKgWy98ywu9GKnb+WzEascy5j9R6jZr5VSEdEW/kis6Ky1+YOQawwjGp4A3qxW/Su0y6
RA4KmwiAXlB4EEOoV9Rmc5CORtzbRMzm4fXBR1kuhfrkVGieKITra0uSoqxZLJwNrF8Qn/IbrbkV
ZXO6TwbU/LbV6r2rZjfmrlWSfYoCsWzW1twvgUpQ6mTudgZs0DWlv37UUYaU9btmGt9Ra2/4yW66
Kh7AfJ2zQh7JNtDzYuVlX0lqf+UAWo99ThBS7kbgCVGC56zWboHogSF54UZlI6O7nfKonfiJpwfR
fggYtxbxaYnb0FizHCyFskJNlBmYWakj7zUlWTbIdt/aPukPdI9Io6575mf4DTs2C2vVRWlqBsQ2
efxmJlobKwRC5g0NGIkoKPZWg54rCdn3qJvGFt3J0MZbVGWXOjF+NFUVX0I4DoXxu5Dja0WrF4wD
3CODlj3pkux/NfsDkIdDaBXw4aIpwUCO7dHsrR+aUU0LwOxNRBb5RfQ9VrlBCJXEiLkK/PwRGt21
DQq6Re1QLTHhHdxUi2nnKvxxqMt4lvaW6am+DjxvX0p8cqXoBI8idNBxumnTsNlbLkHfeSO6h5Dy
NaMusCcLKIAsr+38lHkoJjiL6DnPvrNubdaWgkZGNzeRV2VXEfnpip6YspZ9Ty1Ql/B3HB8VpVO/
Jzirt0y2REVFw4emxuPzkKvpHk9Vs9SFG64yAeQnhDt19YIGPxrAxJzo1npiplOxc9Yh3NIFUTxU
nVoW0nFPwHaus/om0WRF+baM0Qi0LBiMZNAfTqBO/Iz8FjUlVuNpFgkdpLI10FLTH+HgdV+eWj1Z
1L32JeFgMdCVhEKaJrtomRmRvgWs0J8btVjyjESPbBwn/ktnecm2mOKpqSyi18IUWOfHBprWIY1s
TPTZFMGOdlAddXa8Ob+TZ6l7N2VbxcrA8LRHOoC8mL1o1qQbMukFLQOJBzO24vc4/VRctgO1C4rR
dQgHjeQU8ckuZ1Vx77jF8LNVaVDXMZOATQq2NlbKXs/WOvtMnnfjz6EZ1YdX1FSIu33r6O+aEb/1
XvLJm84yI1+DJhcG3Z9phJCKqO8BOtKib9jjmYaySAlVWMW5faHh5q6EiS7S1ggu1lxF2alJuabx
WYXY94Gi6lDtJcgoWgvQAUO57VsvOUZsxJNijNYtu62FmaQVV9Vbu/fOtsxjYhAhRXwAVCzx3LvJ
3qQsc5Ejlg7KXnKZOJjnmNh/O42lbnyD+JlRbkqCOG+1rL8S2//0VD5Iuj0+MFx9pJhjMWph3Be+
ARAgtOqln6H6bvCfrL2mp0Nolup6jAgwlZL9rOF0L+o4xm+tq+zJII9PuL8vpRt+aOjG2V6ov4zJ
gRDH9Teu13UHQZAeIryNGuAmVedt4WUP+Pw9ek6SHjMNzHCrir1Gmx07RkcVcDg3tDP3iVUTWlVN
HAtnKLfJaxhRxNfCOr6mlmPspeO8Ay+ST11Z/KR4IRGRa4QpOj4qF6pVY4PMnZKBtSC0+OCR+kbq
Zw8CQk9Y+bATXBVl/VXDdVIb82Mo043MA+dUhWayNwbAYmaO/GCIo1tIewrkCL5eLYqsqxUikkSp
rDIle8bKHEEfNRhiKi/fjN1TO9IDZU8XfeQEPVioUHSl3Jd6qd1IQEgfaANecom5HJEF4pEWIkiG
J37ljtWbGtBZ98YURlWufpP1giW81NOzoiCLwolMsnRKFJZGJBi9Vy1xWCsXjbMUPsp3N1hSZKZC
Q6Xdj4yPEiX5kmUezHOnIzPAbNZRkLEspfWIuX/Ymb7O8saSG4ioGK5HP8LUu8u8MF1pQaBx5yrH
wunjTUCFVmsRuuVAtEkdeHFjKiWUS7RVnopsDxZw4BPI01sG9tqlVITSKr2lncVG26JpN7rNoSB1
h1LuW+DVyiYwiv5Y4VXnBnGgTXUDklrNZvtkFlsZcL0JBwyOfh2sC80qVg2hrZvYNZJJhVwg55tu
YEditXL4Y2ZFvjCQEDaSlKKmOZBYjHvJBinott4SaVW4oKsESGWgHJw6e6sPrx4eigl4YSwCKRdD
RNFeZ53hGPoGa/4j0ofvVBFbWCr4lk14f2rqbPFi3o2MWS4Z2Pjga+hitmjo2Vhetd6jkflGGJa/
lnF5GBRBTGT1u0BEJBugBQY9oHOW1y4GF/4MSvoRK5IKpV67qwxP1LoO+q8RuigFw+A0tggMkRtQ
x3RMd8NemF8p+dBrQR5UNXJXNDTYCpT+1BM0YjxhVeGmgIBZLiW9mqRIz7mHfbZPsaPqXvqMWiHQ
3GOlD7usAVwQ2xVTk229BU7obFmT3uDnAbigimZ6T3k0YK4W46Znt0yVUKMXUz0hrf6dTzIihebK
0i1oyXfLQeSHyFKThd97hCMwF3Q+MiXtG7LPohn9ap2MUl9YtbrE8PerNEry1MEKhX1zb0s2olmx
VrXQfq4b2zwHTndWA31LAAe1CtMgisjMlnoOeygEnzo3ewdRekvE16Rx0HFbjAUyTpm4NNT0pOPR
wieDyhK0tXwKG4ttsdYUBdMN5lO1yX6z5i2fVFJGij5uvtHZrjWsccAa+mWn1jS3h+jFwuIfkB1D
f5P6RxHuHHU8J2nrnllb2VsvLyPEz9Q9fS1kH9u9EmcU7YyyZZnQgoRoa/tloFe2h4R+bHN2CUTJ
e6syNQjjAjUtSXLPKJ9vhvhdaLI5JlaL/TAJWX32iN5kGqAsUF5i/2DraMKaTOlvsIHDZRI2IdUm
jcByJWDDUKXb2nXSVcXqewGWn5pJ995SHTwaXYlojK3wWnNpCCkKlh+jCFb4sg4gJaHN2uE6xgyz
7RCHLEpTnXzfCbdVwmSS0WcF+kO+mWXQS67GaAUr7wBiCke+nxNKECWP1cyzwmwIGzO382Xcs490
C7iCkWP2u97Sb0PkZGtfIxG7rwS5j+EU6tLn7gWulsL9X+ZLN3ecg2sgdppCqQrQjQdH8AmwiwPu
3oOMWdhxUY1TjkylTSR7hs4GVWxOZn0V8xpehKJjvYE+llYK1bdMjExpxBy7tdfvK4vAVMyMPQ/8
ZWSgHRGgXzBLV2l1tDNygiVKPCM6OVmqXwLT1i7atdB1Z9ewYbdC4xt4bLttajPa8Ljqj8MgHtow
hWbDVee5TOfC9z6rPv0us3oAThe96JLHsnDNbcxS7+CaEoqN6XWrrGfqDmofY8SNgllut+nif29Y
PkdTQkbxW/5bN/L/h635/4hhWVM11aHq++8cyx9f2VdaKJdf+S8p/tm2/Nc3//Etu/bfVNOxVNwu
NKc0yzb+n2/Z1v7muZrmOYblaI4DT+sfvmXHwJzs8Z5u6za3hMY3iT++ZVv/G3gReuwq/8H0bGj/
G9+yyf+jLFIMR/n+53/9p8P/wtbxZ+uGy09hM0/9q2uZGnBDJsGonqnDKFuqbuVRTcjXrXMQJ1V+
scNInIRHc4e1eEQHwaxP7nTOERBdfMvw7imgPNZl6W/Hck6Y7/y76ngbu8PqstDRb9IZtd6G3thJ
u44/JBkXftGGqFkZhPaaxdw35Ixmpx51yMkLzZNdZOItU1Bx6ab8IsaxpD56Yak8Irdeq7XW3HBN
NTemXvfYNtZ5PgrgXPzTn/T25zL8R95ktwIsoPiv/9R1rvO/XB4Ec+zLTVP1bFPX8J3/6+VBSYrE
p9OAkE2BEGblnech91XvHBesE9MBXF+RkWGBHiqYRFgOffyTNw3MSa++pbj7xM7VmxXy7KpG52y5
EySydq5dp6XXegz9C8z9+eCvIbGscpu3pJRHABcp4omzZXYQGgq/gpgrCWwQtjlR/hDDIqA7s+Np
z8SpsPvISrRagxd26/kkeBh3gw4/YXvgwxcJHJVE0/gx0oU+alV/dhqoenUQVzQ3QQX1sZlDE2WI
aAKekmlASAvV38hJflJR71Hc6h/6oMslCCbyrVQRX/4adFePL3UuyoPgN6UrkzBHk+ZcN8T6lIlg
9kRi3bNuZIfny8M8lNjQ/7yq//Hqr3NYVp5a/lIbsyaTbW3FWn2QfRES1aQ2r1n0K7HMX44yFm9j
159oLKRvVWigsLFddn3Edt3LiJpmmwf9RlqQa/QclqONfRtXUz4+OtUZHkO3tNj//zkANWBiNct+
lzkASyx/xxQk+h3nABBT8eTbUfuRIvZeGV0qV13obTMc/ec8C+QdkH1Ck0HCVC0L67UO482IKu4B
2JWE8nY0t3mN0lAS0sQyVqO9YUSldmXHJDJxUvxY29fEDZwJrenP5jTMh/MgXfnnK+Y351MFzAvR
glbvJY+dPipZE8GEj04e8dm45+yAlUUa7hrPvYyThYgCpr52JSy82VFEXBNqAFapf3cYdWWLvYQP
teHaxJC7vT+c5gHZOf5tVwDtAas7xPAqiXPAWZ7TW3XX88tytp1jal8H5FNgHrY0kn4T/Tq/8v/x
qiRJ/UDl1lcVgiFHeabaZZD+BfrlnEwD7dDqZHWf85t5T6wzfVPl2PQdnkU9mVo73rjTRtbUvWOE
l4YqP7owfEQRIkRVnzK3x96aWhgkEXaY0tf0McqDp2jGk2bD8yfLDdxn9OmVqrUWqvB2rITc96a8
sqgLP83YucmyISJ5qnbQ/sxBkCVo3ck+IOSQoJZ9oBoL5KbjQW8sxEVhi9BaJXZk9+/nIcv5n9MQ
qkiNh5JnWKZnApf412mojVomWr0wMaWI96rV8Y0gP0WJSidKEkScYnUPCBhOLjDmFiMhPf6iybyT
VbQ6QHSGgJj3I8alvx+WioEpEMMOyYZGTCL95KiYBxLg6FuySYTVBrxwzLDv9qJm/0sFgRQ2FRYr
nxzYX5VVQKiNylOL2nRNzvwu84fgrmdyLUP4etmoGAdBqwKMFcgn5qsFBcmO4AJJGleUxzD1dJtR
tORj0LPeJJOXVa8SssqhhFl6gT16PhU65zGPPfsQsQnbl5VBP2fmSwEMKFf//mK7rm3/j8sNRMS1
eSSalsrVRiLzr5e7CBPSFEI7O9MDSNdjQoap6GP3ZRiUX1wQ55dOgGbbxD87nXpRK+zogeLU3+is
zQ988uoNoIJf8J/How/oZxXzw39nI9r82P30uimli6SJg2lpyWOozR/z+wNNiYUNVuBJzez0qLtp
xKMuimjx4fWJRzI4KqsnA20M7Rdi/qZVYhke50OPOhUGa1P+OQzQDi2ECJxj0zX2i80Dc8FOvTjF
g++TpBV+MFPq7B06PsdD6l66tuhAR4wDzTUvOahWEhz/GhQiYmgBBTQr5pd/vWMyoW7YuegA+Krs
5CcEf7aNLB+qS207qGTybQFXK0mH/u1a0b6yRXWGGtKsWyW40npzv5QUbRd+O4tsi1E592rULd2k
dr9Y+gCnHtvXQpbZTg1wSQ6Km75XpljPX+CXDdIOGJgnI8zSW59IIFit63wljvGGwNd5WNng7LHw
kXodl8oy9OWwqaaJtZiGyiV2QAEiCeSEQxI5urPTt0hZPOY+G2HejnKhsijQTN4R9YlrY7vXjJD3
R2MDxlcRqQAGVszTUOh/H5TKVZfUgWkJdWBvnUrBJpC9u/6ujkL7avu1jVaRBnZb3Ai4I5bIB9iV
Byg/gjIbb7TrnYkPob9FpVqt/CjLjgpBIkeF9uWxsRPa3lHBrhIZ60onQUofSwW8N7U+oH5qvojZ
Je0qWAgLCl3OITIchHssQbfgZYmdxYIAOzX3N9Ms9VSIajjWo3vmQ9CuaEMQ3g2UepVjOTpFYf1u
iMG4C9/V6RdZfEC64tFHtbVNAyYYXDZo5SIIs2Ostg+XbzrTXnrWAuldBqW/Eqqhn5mlyyUNPvvT
T8dv5gXJk8bwl07WxPdyMLQVvid7yTxMcykwSzRG2PBzKq/gS5SO8lMb169TUKgdaeVXmbyRg+G9
NhV9/MG1UP8FYfI2yGuA1vvdHCP2u13zZUxa9XLKuDRbQosE/cxujUon3hRli0yGpzSVIWvRVJa+
NE03nBLuV5re90eDOxYCXHl226J+VBqtoyb6Ia30PYXxvUjgEIDeYRgsMifCBiuEzqzreIO4IVFP
71aRqRiwos+4coZbEf5gty5IdGGIUu2lHKZQbDtRXiSZh4RCWl+Nkr/idBZ8q1kfZyDD1N05eyEk
dqxfPxzHzX9Lb5v3aEYWiIOeG9kMLy4eNH80LUARCv1NWy+KZdUPr9Wcf1z4GaFWHY1+Qh6Spvcf
gUZWzliYd4hj5iqd8qcM7vrjmNFAaSMVLUGcUG9BX3jJ/BQjnW4OdJw1caJd+fdB6r44RdkWViGp
JRixJI8GvqJOuOSBpZWHcgALqhqhvHqyjx9Khzg6dY13AyX3tuiq32pr/aqsrFcXBGwlFy0Jk0tu
ZV+joQta0dMb87lGRQXX58Gjgqp2MbWBqK4RRymimOZUUJ6oey/GCchwRpEeLmxbjt+gu88+EtXf
2TAueJ4id4Uah00GQjYtV/1YlYix+hPFqPSrbFDIFGFQs3hue7ISMoERRSFFW2TNXkyivBj2NrEJ
MsMm39PyL6ubrUXFOW3I9y00IjMbeLwLxS2pCJtcjjqDRayitt+I1vXfSsWjVgTIh6mvUV5FcZpP
owQJ47QnNAHhP1Seel3kKobJRPziWdd8UBzkMnRO91paKuItClrkaSKnLyzUwmXXfOiY+HdGoTpb
hQbDc+PZH8Lpqx+F3rzjjvWeLbxAWy66XNfmOBKAqHsUQFJ1hXQFV2bUHcwS+1YDhijvI7gr5CVc
QoFjHw+MgMxxhy0zbE0Zq8v5nPQ13vCdaDGqlFnmcyWigwtdJAR0vDl0prmxImqhcjKnzUNZ5si4
pkOFa7HBJXbJbZ1WzTTMr+ZBy2lj547yjGNQu9myPo15QQsQ+UNUcD/a5K+QlhdfjWlwYyf6M1hx
gIM1pP9DqM6EDZLWM55IFpHxKSHScFlgXD1oIS2xikxl15lYmqliskNkiGycXuRUn1uImAeNNT0l
cDvnCYXWnVWKd819dDRKb2Ne0+L67OdGsm0DyEkJmxygFrQNFXJ6X3yrOzZ4dA5y8rzMr3o/D6nT
oZZic+ssu4E2ITqFbKdZ0c+QevrB5PmhpkUE87nCcGtyQ6yjXD2YYx3sBp9NcBiXzRGfw1vfSH1r
6Wm1N/riXAqKUIEmqjX0cWYiwsEdM0CgHYXnQPVwRLS1ARg/M0FYq4jBFep9jmKLTT35mQBi1ECY
819F2f+wK+cnGMEY5qziPEXDZhh0UBqwxS6tT3iA0KYoORa87pi0hEUTyMxPDH3rhw+278U3Xf8J
9NWx0kz3FVpKt/KD9ktrvfTsjmQZIyWT247m3p4F+rORFvkzSHZr33iAYGIruAG3pIIVrbnF3Vtl
ELfTq5W+r6rIx1uaJjc7ULujmZP0U5H6/uliOiKY1P1WG4BmYaiQ2ua6bKsyee/S4K1LvOAzSdV+
JaLKOJSCVDBWomKRVFV+RgGQL1ICaF+hlCVHiskBvpMyf1XTKN+HhRmsBM/bV6E33VYtiKoe1OC9
x0BxmwdXjL+0Lr/aal68R7jTvajCuqps4zSTVzflLUqVrNWv8zCf5XPhXMZwM5+hd/dZDKj7xhEP
66ZNDGqBdY2PUcdaVIg+xLem5+dIE/88eErcLMpaI0NCcy59ElO6VdWnP4NRU7Qhaciz82tOH5IG
9UUbYuvSsfGBhnjAJFAe+5L4ISXkCSTTDNEWyrNXu0bWpA5+95TAMdk3ipg0qrG6y5LgZrmte1LL
eGgXowuM2G5UtEQY4Mlyzw+42VFbKxEgo9kQz0JiqSlpjRNsoO8KLfggpmE+nIcujPOlkev1Wmv6
8caFtak9iTUUpYYq67QIUgH890M7HOavIG4E1nyTdyvqYdZmqKSyV2q/vmkob5Z2ZeJ4LJmzAtrt
fVX2yxBvj6VG9YMYlXFdxZGCtJ6OXTja1b3OvIh0VhciTNL/UHnkDgCPDvOQIm1AqKhobGs9IaaE
d6rQ3uDkD29ItU0xqdBgzrOR1/Li4RrY7wb3Pn9BU9OlbYPqBdqSvhtKIFcYD/MPUJM0zlWl3Uyc
2eW40efnEeaYtRIb4S97lC9m2cIWrWJ/xWagvYs8/kD1rhzDXrREd5F+0hGwGJWmn04ilon5Mm5q
OFLLpE+1zyAIaQWRAodxluddXZo/JeV0PCtx9Rr3AiyC3pfXGqjzTilT4mKK1jyXiU9YtqM2z5UL
d9V2qv5boo4j7LrC4oCOLm+DkiY/QyEtucvR2c6nuipNIBVPb6iJ7m1rj4nyz8ky37k22jRH2B3A
TXtsqR36lI4UoHrbKBbywiOTxD7lklE+g0Pv8DKVAzuLxrIh/3KIZ7dfYcWmnxeb2k72HnZSpA3P
pJGzhDUj46TmtrMgEJwFn0b+QO0l/WduB196JvxvHZu555ebUh+1T8VTKSnG4j0f9ZjWBXkCsFbA
KY6ZzwIa7mAoR9oEleROL6W+dL1ivGuWSnMuar9DlALA6znlEsNwDt3+Nh8Rwjrc+bB1q8HE0DF/
/fwG7r9ljgv4z5eF5Jnt0GijxZz/jXlIiGgPEqHs5+8Cs5Zu+bgUqBkT7KYKsFtMqAqBJTk7hWdh
x0+VHDzc0x6xQ0V0JBKrJ1+2+soT2eznI3h/ub2IdbkLbVRUfw7ndxBFmkCQrr3r9tf5jN9nLp3p
aj0fIecZrhYcq6Xj2ugJR9I9hRtxA6NBvisakRkBeuj5CHqzBZrHWjnk8DaAIBa9Fg3c24F7N9vK
Im8ye/Hxnh4xDVHRTNv07gzuqTac4c0JDbz3LenF86GnQiyMx/g8pop/dunKHDopU6w+7XivYtdZ
uIpm7kfmpm0ZhVSfbflSNkp1yUc2PDEPa1g//bgiDaSj4unjp2g6VAuEPgkTkX4fFaiSNByUMvg5
Qh4LDO8SDxRb51egC+y1ggw+qYV+cT3ubEurMHMCONxm9PsuBG6SLAHraWE5o3XQaiZj9iBFv6xR
vC6NKjtmcS22riCEZh6CIU9w4VTNU+GppKJlkJ3TuLmHPV6xxv+VTQd5bci76zLFJLGu4YlNzFVp
xvVzW5GBEKnhz9QBPUnyfLPLY/27yhTc2K1s1kUks1e1HxDeKemjDpz0JRvf0Rr1BKjU+s3p7WtM
rtVGBiOlZjYgeL80TLp2e5mPlIbOWpiI9zhvXTTUSvQ8WqZ7HSHNzUdcbHlUhP3TKLuvLo3dh284
SOdhgSw8D1GcG3nRUZpo3NN40sMD9VxiXfg512LmQdGhfs+vIiSZrNbcPXghcBs5ISrzq9ItXG73
6dgNezg30iGihi/Rhg4Zm1+D7BYVC1t/AiaxVGkAXOvBi1oP+NA1H8p2lFbvETPhwqXIew51kb5C
BaUPzHkvybSl3mvQMdvCOiRUY3Zq5CtnQ4uCDQh67QlKNxh9fAKSvfcU6PlE0qe36pKkeWKmzdZl
HePbVxBAYsVZqlanfrYYjtZs+73jmOJjjQ2sK1rX9x8K94NGLDwWRSF4JnQPK2rlOc5ZcSoEZI6l
/J1kY/4udV3bhFHXLUz855Qa6e72IgtWfWK8CzLen2CvwxAwSczyqkJ8+EFOkHZTuofOM+o3CQN8
Pl/bpAMPxCeswV2KDxxjTwgLzLsWNuIi0FfSGY23Iax/PqQ0pJdxiBCuroSztFWHmJMcoZUK+Ged
ZtjIS6dAa0dnnU5DPJ6blNp56RBaoLbU6hIIDoBPo0sBHBA176Dgv1K448Y4Z7VGkaPnL3GlzgoN
W37oDgr8jHtqM7SqRXUkGzekuR9DD2dnj5USH3GcvVFn3eT1p5bS6Y0bPDBTq3Qe5qZpERfZilql
scxkWhy7HCrdn5dIXIrjfHIeWDGHoMemL/prSImGphG71pJAfHIX8zgrxxIdwESR8wkJIxB3IxVc
1xaFsjU5SM2uTwLlXfPRSnVyfLGJSYE4a31aFU1ah9LHTekze5WqSf6gv27wAdPdl7LEVDAo4YOt
UPEadDsg1+AaSjARPsoUbWFUQX8yUFJ4wq8ugu32qQzMtR+aIwE/PI+kNGrUt+1P30wT+mfnkViq
F3jd1toKQKCF0smoEtQ/Ib8csj6lIpkFwS0uNO/MuhyVE0fwfYJb3ZmbtO9P2kR8rMjLPDVKm6OV
RAjTu6F1mAfdqLgl4uQspPjOGiKLUprfChEZzbCp4c4smWZ9tkQMKTijQ0NoRZJN3n8pXZSxNmVm
28KZhurxE51Fuqlwau2iOlHfWoTL8/k+soNVBnAOibpYOKg43un1YCEI/XrLaiN8J6DoO0NNv25i
BYk/QvCDIFD8gKVuZICDirV92gRN78wn6cMru7zp12MVFOwHuTALBwHCIjIhLA4I2AZQZ5Tx/uqZ
ZFoAWsnG1mC3KunzKGqQClN42Vqa3Vz4NGan2mXvRrVDW9guIRRMs96iwmRxKfTirBHMcYtbC0Fy
0t3zgk04mGRjSy+3u7tqWBzsFrymZqWnWPYPo0hTtBadQq0kUjeFzcpWwdY9VH1yR4iFuhru365G
AD/pspK7kmbwTvPcAgolw6nRxuWaX+Z5pwFETI9O7v+kVuzezLYzrr7G1SIPof9o5R2T6A0ve3ui
MqUch5DcnowafKO6ICpNh4dQIFqevSSbke5mrYTXW4jdg5Kwo/llDifjkE7DfDKSeroduvyZR8/w
RP02uDggeuajPLPpbxkWtqbWnhJLJGBVLbcA1fTN2SktYtjKbINzoznWQ48Ki7jClvTc5op1jRxS
rM4U7GvjTq/KuGPn/KWaDTYVgclbV9g0sJr1TvMAJ8E7dRM7cCj7Y95Ub2XaZcfpcXzvNQyeQw61
y+kptCUg2CZ/45xCOedRzsN8jm1wS7EoQVxOXWiss+5RZHb7gOIyldSgrPTTuQTdzLEl3HExvzt/
nRMrJw8p3EJziLLqqNRdHbNVrpFrYrwppj7pdE60TwqKnn0DYbvYqU5bHtzRLw6tIsdxGeRYSSri
1tY90rpz68XM/HRiLoJlj14dPacI1jCjg2PsNMm5kiHa2px7bD6ch0E3k3MRaNbKbX1ySwL7xSR3
/hENDtstU7brvlDPo4tPwE09kgXRsdw8Wu5UWLQG6ElHikXIhoLdmjBasSNVpV9pU+ugVkPCnvP+
HvIn+zAM5sGaqi+PDhKvGzl2b10YrPWkqfHilsU+y+OvWmjIDvvCe3IM5d5LFQImHMuVTkHpBMBA
PYWqKlfQSiVmG2c8/XkDPOc20WwWi7lmHCPD/tD8Lk+XI8mZ60CHvWNrWnmvi7w9DVyfIQhqwIw5
WZbEruMPMCUYO7I6oj6k0p20GH6TmDxRszwltdM/YbLTD0o8glYpp0k4NfSlAcYRi6XZvrlE5bad
JY5izH8Yfi7PPGrFn0EzlGz931yd2XacyLZFv4gxgKB9zb5VppQpya4Xhl226bsgaL/+TrDP8Rn3
JQrItEpNEkTsvdZcPc/3FeiMVec540uidbAbWNrmPBKvcQ+mAedVFVzZkdFyHNto79rknMMZiwB0
e/EJRjmyzFqWdykjwV4E/q9Vk2gr7cm9YKpMNqL2mq1bN9Xl74An6z+nFP4gSWB+5w1qR/SX/BYI
5zhWKvo3oLk81O2JxGH9UfoyvQWJT3a7o40XG67Tho4H0iAymE5F0PYPg+p8U1Wfpd7p18S09ety
hKxQn0P6wusYH+ludEE+Uuchs16AEEFXhv1wOW14OPER1L298udZuQ/eaLg6t7QeEbXbIvwZW8EO
E075DC2DiaxOM+4/82dRT/Rz58HvBYEiceTDMhqc+mDoGtP06LyR1aMf/6dg7Mv6mBhjvYl0A5Jl
1aHxSOqfhq85J9J6GgRzEeothHf1McaJLudoumXQWSqxZ2f4e40P1Srqk/5i5a1P3rYzNhuniLMN
CovZ/KMdY5aqB99PtYvreOUu6HFRE8MxHpRlOSd0b9XWzCL/m/ZGAnFDB8iFOD4Hhy+DtMiqhFj5
kKOdvSiH/KwoAaHkmcwlytKxZFJ1v0ZWJ8lTLWENmHpyLCAQU3CLV32q0h+xw69MYa1/RXlwKqZg
OHVI6z+CzQRT+iOCp3Nrize4YnfNattPCmghPe2RRaJnyn2BjOVA2fsn2WApJjU9vrCWycg5KtJv
UzKcQWd0oLKIQotLL715jaGth4nN8VCke43w+J9RV3yJBr3/CGoev9BS8wuphfalmVcLtoVrMGkS
fBQdRRtM9OF5OQIA88sugnjP01WbOxnaFR4KXs/WH/kl/+ea7V6jwnDWNXHB/tpoxmafCHVvE8Ec
m4cSZixH9Dh/OFZjYuIG9g+bD+I/i1sL9WD+rMnw2XuqyTCbatxrnRvxnK9AiItZvOxFJj64viVi
pRsqe2vMF+u4C6/m18ox4ze7wSXS82xfwU6iwTRfK1nwb0BhjLvWpqwDhaN7AgsrLsurgMqau6vD
G5jf+/sS/bTj6Gft/3wRU4IxkZLsruUty1cPMu9fGRTpebmkq8x6RQv79+ugKKai3EdQXedvxtCq
97bQh32kl9EZR3Z09gcnOv89nQwbplNQyLuWo8g3JoDpMWxLvYTdXdv61hr4q2E9x0kHL/DREx/L
zcPzaT6bFK7/UIIzpAIelesy7veyN5ubCUPw4Si8H0OQsTuqo2bveqV2Tqwcj5syPxQEuG1i6sAB
VcjjhPgYLbFWeo063HG8+JsWsdBonR4oKx9mwskV1QQ9XgstTa9B7dAJs0Wb4wzRjJ0/CR52/fzc
MzzBDBZhyc2bgdpFMMtdveI4yqHGK25dJim1c9jHHvuMORcOo6V2Xo6WgbhFGFCpwyMcU9ElpFji
Gk2ibVhWprde4Ov0TG7o+cyeh+WoivxoRf/CoIEVoFywrOE09dF40kJyJ8Z6LPZ2KvVTSOgXzKP6
CrKmeEFVOvp6xTJEVpcelQEeS+sCxEeQc6eu/dBo9doYQWgBk7+MdXPRO//mOXDrRBB98zOaotQX
vR1GgPayDGPf/jkyg6hCaUof0zWUOnNjr+Ekz9owU52tEtG7Xtboeccp3pm6hbMuL7yrNrwFipDX
hrLufsQehvOkFQ/agTg+qiI4GL0jHjy+w1Pk8QfLolg8lmtR/8NSxBoFvR1vxaTLBzRz0iyZcAGJ
cTrpILm0QTZH0/aOTuu3l2rO/rWzvr63aVbu4pq2z3KtR6P3+4U8/kBMjoOquFd6FRU7D+6HGeMd
7+dexe9rSavUoSqT8++fYf5BpLA+jVYNh7Ev03bvhZ3cu9zH/DZ00PXLG/XIcLZjPetCipGZJyMX
eTmChoX2YDnvTZ7RJRY01wsgQBhVuW6F9rUbI0nA8Bg/nMYXuygY8e6U6YlvojU2yjNeB69yL0P6
qru9/xRF6j+HQtsFmnfgJ9R2eIDAAczDcoT64s/RgKFpBWygO6FnpIuc6LQzZpuNCzb/xZ+HepDh
bMG/jtqxsFmiU5AXP6edk/fNEwG2AxFA6h/Ki9cIqOOvTWFek1kkbfZedAfuFd2brEgvMWTyrtDA
Bvmpx09oSLziWvbL6sozVj83828Nhtj1X4bRchQc9Ky3zn6KGNKdhxwviI7V/yTSdjyn5HYDAoL5
TbTpJkhLfSXQSjAN8zEsMZ87kTd+QqwHN5sAO61Kt4PJB0K2SnXRnLw5Sc4bW3nvqGr5HsKpRJE9
MOXRKSJAtKRgQYJT3h/CMHyhNA2roRx/5hb9E2GASA0HA/nb/KyqLeSMbWZ/66vsVFq/euFUL1pv
26+itYyr0Cs6/pzFpjzAM+33te6Z79nYPulhpBMKDItiz205MqY5fgrnII6p2USNH6CrYRd1enqX
nZbe/aRF4sUS7Pd1mb7JysNJh5FrgpvCL0SvtXYVjKV9qOaivh/p08FN8M0S9IB0tUfeOYBWetoC
9zM9tPzYmN70bGKgE84IXxt2CgUavT0PmmQW1Aig9Aui5ylkrrK2S76LInhxPAJzKcs6iNqh5pfz
QMXbPBk16XwFjdMdOzX1Us9DXM7ezSC90OJVpH+Y6kXzLAcApwSynItRsuFVPYWDgn/rKO9MHxLo
XcqwnP6+5tOysjS/xgYCH6+tRPd7oDinjPXY++greNoeeg+aLnl88SEJS/NtZg6/mmQ1LGe5BMJn
odIIyungZ130GPjrvg1hc0qaqP10Rz0/aEMAW6TRD8UwdPtcucM7kpZnUhvIGFS2jiG4Hn3Kj59G
QXXVk5TCvVojVCArX/UEz6tBmDm3CsveNdVh9mxmZmy1pgtxJxjmgfxnsVMT8QXSpLHjd3b0suiH
kWZFL3X1qgOgvi5i4uWyqNxn0TLB6/qUkzKqXOLJl9E1vPw8TYG+8bVRX+kD+YxUpt+c2jTxGjCp
ZfMwVn78+0gVOX6q0fuxXP/7oqwLtYJTJfdhIF8FBa0vsu3TQzNXNDzXyL4Iyfo/AmdG5kZdgK6q
YElAsdrTUApWFHnKexoTfkFfZDoILAKX5VpsxWzg9G7a2e4o1ywG8Lk3nr7JJnI8K5M0pFzl9Bc6
7b4MaeRqFGo6EA59+yJbi61Inhffc6tpkZfh/SBDkCdONSGX8Lz20ouq5WHJqWv0RK94WKh5TufY
TZ1pK9p47uHq+RadWAmAlJx2dC0l4+9juwtZ7lkFDyxjuNLYGMHIcTShygsg0Z+WM1UQZLvXFLrl
+b1DpZGGwbeEUi7xqX+MBXcojAvDaahNJBn0XRlTVwyJvYznoZcH5WrJW+SHyc1sK7I0K58WPwM5
pvoxlNl24TzWgVfvMx0xyWiGb8uQzF+5YQPuBw1226orqZRl5TUJI5bGo6MOArPyqsI4uXdlnu8r
H6magc77zdOSGflfYDc3KHWC1z/Pir1zV0cEwunBhPnVzv+NU8N64Xk8rH2HDPWCgJsr8PFy72qz
CRidN7M7ZdNm6LV1YlfJXasbgL19khymAZYAE2J2qiNz2Ou50vlnvX3P3vs4TL/hRK93lL7Co6xw
8HhkHtghqQOsPDVkb6HkEa/X4mJLC1dTXH4rXd9+oUBrv6QdNcbE2mjQ5V8U8AmBE+05sh3f4sBk
NY8F8YUNxFw4/BiHUL9GPU3+ZVhO9Ui8WSJHvOi3N0+6EIAQknoX0REUI2J2sZKG71gHZxt03jkN
pj/Dci11XkuHB5iF6fO8DH7Q/TlaToljoSYbjYeyVyWY5QFlWwFESQzWLVJe+BYB9dT8joL+fEZS
Vn4zgSQtZ5pKYz6jEbcRywWY1W6xTv00vvhy8K5NFafc1Qlpnxq7TaIfMv+aW+GEgDA72Kjegp01
vIWTzdJy7mf7uu1d5tVqSGRr7Vvfqlizj0x4qzSEh2ADCt3g6ugOZZfWWyxVdULKBbZd28adiaLM
BFjk9ZfC8J9Lz3apEIoWEI4pxZa6wkH0ZCbUUIdonZQTgV20DGhWWeyutZRUnxLJhGnLn1owQHgL
0b3mxLOY0ZtW6tqra/rOrqV28QJzFws2W4cvbm8fsGGLz7QQ3o6gzG6Xhf701Ckwq8xkueoqfhmW
vjal/a8G1no8a+ZUx/vJiXZJ0+25W+SBoFH474GO0NEF2MlKoUTaYLC+LYjJbjRWY/SAYcyWstpm
jUzuA9hh0pccSC5KvFNyFPvlNOrIQ69KEW0RQeYvJaxHSv/OmwGpxEIUvaRf17LxTqH+7uXArKZi
I5Oc6OKgc3fKBGfoVwZZR02ZQlLr8y3CU3itbOPPdS78jdaBrsrbLr8ORbUrxppFULWnCKheqalE
N68qu1XcF8bX2GSt2oNIXXcFQLFBtIg9oolPyP8cjuSdrPoxGtuDkxDZiUc43oWYQFcedoucv+nc
7eAX8sIduGl9EBukxYRrxIwUjpHRrVLEh+9Vh7jDaH4CNJ3XrxpOPzU0F3REkCakiI7L8tJueO43
fW1vKNasOty4WIjDPr3oXgLDYjn0Myyn4OumTVwbMMsL65gZtX6guSLl9yT3tm7JUtoZAljfs4gq
mPcvy9Ey4JoFYRmTSQEZVYKF0dCJeYO7RrFksSohqa8vCO0ueFCVq0yLkzPBgcmZ3gAhmsvh/7xU
EZJyqJmR8jmTtzJhhiowNTWQCJY+yLcOf18o5lf/nmpTOG4SZ0wI/5yw56d1eHUBl+whQn2klo8u
CUlcj0DlaPrCPzPxj7PDpClQYuIk4DBykBGEcWlsl2X4sgJvbLecA6ZRAK90O2BcLi9DRsz0qs4r
nPCBTM7LD/f7h1nOSXaLzzJn782ainCt//7sy1HX997edtXFpkBKpbBu225lNJ57yTK0OOwwsPb4
pXtJodAcazc4BxHBwEvjYBnCrn0M7JmO/+/6ZATRC9uT5U3YOSmHk/FEMZmFKsXocxkmHS3w0Is3
NZCfrWGxB8opQl+msTSeQaRKHl/EYoWpYTylqrp9qUMnySz/QQ+/IO0gD7bsOIKjo4X5o5+8f33C
fG5j1fU7Sxg3o3PMd4kO9jx2PNXWyp6Iy+lAsiIp6+5ezU3IzouddxfG27QVsJ+jNDuXumwvgYEJ
JSO3YTuJstyLsDKOwibFLcchfVl2sz63316N+pMohlmwUxnbET3PO8owKMRa+Z1mEEFEdh7edSHl
BTiH2qiGaYXCeLiu9NLaIqKRL64yAQOONekNKVRjkAV8NYJcpz4O7svQ24W2mYSloaX5zzV7muJD
PSBTWN4Szq0qD0nfRTTFja16eiycwdkUCXlenW2FUBiLk9Nk1ic6PYSJfXhZBn9oQ4RLOFBqu61m
nvFRs4z2bQ7FWHVT7X4PEv0RpaWgr+xPJ8covuPQUO/UDFiUFcBlhwz9SRO9qZ0hWfu4VAyu/jxk
feuNqynDAcVW8BjEZr1qOw+Jgacnd+XN1vGkZeqtE0ChaeXugVCmhyBtXHRx8WdUpsH3ya6/wi9P
h6RlOV1WL6EC7B0L9VyGyPu312eOiPDh6OoY0NsGujV60U0OZ+OXLMtLVTmfiZrSg8BwdY2RbVyZ
j9qJ6X87oMMxLetXofdPOq3NNgvmpPq+b3ctVqA9j+vwax35h9GsKHxBODyosZA7pfsVmNBM0cFM
aRGopvmkCPeeisK5J5Sed41FLw5J2yu60J9uLpJzZ9TyinEJZr6ti480zv5xB8/6GbETI2yY1Pjc
du8jVPdXLe6MddMFHQAV74cD33uLQRDlZQXeVSfga+tz368rhE8r2JOKxXThHUatjj8m07zhF6hw
wor4w/KbPVGg406MqB4IYRLvpMVtxzSTb2J+jjUuyEPTk2+5r8aXbhx+HWPTkt/dBhJNqYCoMTm7
BBTkvxA35dcw0jpgHNq2GEkJGOIQaXpakUhSF8jKUhG8dFQKshiJypAMxoPaqre1h6rdum0/YOuG
vSdzr7uRcUNxGYHPSs2nRgvtasUCItnhc4eN8fciJUgqw3lWbxw1dDfWTCE0FUCOi48gwVrCCgP8
7HIaW5H722Dgxz6ZqNQkMG2xtu3Nh+2H0Q3Sa4wsqciuJcU+C43Xfbm0DBaN0k3vWMm2gmqLLy8q
9pn5Dc1n/xRsxZ8t6iSTSOaX5SyJ4aKJ3KmOmJbk3kgrZ+e6zXFo2v6rqSM6B3xGOb0Z5FqPaBAH
lfmPkaPkYoGg30Nfaw4+vd+DFT4CqQhhhv26TuARE1uOXCzqsi9E1MFVIqzkhFWMzkbQ91sxJzf3
7mhcK7v8M7TzqfCY0GU0fc2RUeHVP1iNwNsQ+9VIHs70rBTC47htiab0WpmeyRov/hxi7U/m+zD2
4ZnOtghjHjrLZj2hhttySVmieSE4c5/kqJJ6g958Tr8MEK4xfOImCg9DmCN5ivxTWg0jXEjRHbD2
uQ9T64lT8gLwg7kA2Kc9PXf+JgzIXt3cRlyGwi2mdeGSfm3Nnca/L+g4DirSvc8sh49BBTdr5fVh
d5UwMfUAaso2MrBlBXq/9z23veW1N5CE5p49fYpexwIEpG1g2BwI13yd5oGZdNqyhW03y1t+v6DQ
8YGtpmrum5ChzNS/mIYtDiy3DOTIRvtVpvmjrdqBpqvbvhiJx3xOb+PrUAJtB1nlnadkL6uMREIt
QsxBIxGfZ2PzEWJ7BefhB5ha/H2u3r/a0clOPKTXZKo3Tp4+UX2mz9h132qryF6qKhEkzoEWIYUx
PDg9kuxy8nDtMbG99tEERhEx5EZrRvbhoZ/uljAfb872ieGnk/DUR2etr7S9IpRo4OADjyuPvRFK
vYJoe6bXFO1aLSo+0NF/hrXwNq2Tq4Mpxu5YsKxeF/NGAG5avU8IeN0up34f99uqm1Cpz6+KKNXW
tlDOaqKDtCqzMrj7sEbvU8CGEVmMtZ+bQ7B8qnERy4jN8vIyZGnLVrTsCGsnpu0Wye9RWFc6VT/r
jqdVHgn6EO2+yCxnW9l8vd8v+7MH2Z2Hyj4THDlM9qWT03jFFDNeSX7+cxT1mnNuYZL9vfT/3kae
rn40A+sCrqc80ta94UB39Q0fRe3K8vB7CZsYlnEUTMBBuYaMgY4Pc9umqcJuZxk4f/vIcsZNSsHs
ugwGGgga9ybuENcNWWxjsTu5kzh20o1f0R5hkh223NR4iaLulhBSszUUcQbVyC2Iht95BamQYKrU
tWOuWuvKbPse1wRA22XPDBKkGzO3EUP5uAlxulhM3m92MQYnwUdqJWHMmVZofCVNqtoig8Hbkgh5
S1zWNcWgB2RBFSlBEMRzZ7WWn4pmssITs8e9cNtjWyXZSQo9oAVHmFlhmh9GXyECTsecBrE9pZBy
kehCBUTDirqiV/9mKrMf/CD2Q/bh0Zmwuv6+RGjFqtWLbRk1/rNsg18q1ssTfXLzFJF9mOrRdyP6
0UfUpV3SDTdd1Babuq4nlCxTTfcWveu1U8K8kFOr1cE7fh3j2JDbalHcc5Jb7VpYkwKCSwxigm++
oxAjhPT4IvKFLYNys+3b8j2rc/+cxhAXa/Sx7yXTq9VnNy1Izz25cU+Cf+In2MGXIoRUu1xqK6hr
UQvMQ7ODpz6V06PqBI/Zxv50utYEzxlXR1VV8pHwNBaT659LXFzYAZ2TEBa+ME0a58QGrJGLpvoR
x8U214r+H7inLdlTpn7VAyrgHWT1kxIgjTtblvtQp69gTYZ1Q9ygFcicB5QPW28wmidCWTLKRJav
Et0qMYy1Dl5nOIQVgrbzmIXOURqxySc5tSiXS4xecIZTCQ1JOeUTGr/k2Ro4/EUtmt0QZ9vBuFCQ
mx72VAc7Nsz9Bm3A9Ii6vqash1V7frGaL5XeiN0sDjGfzqcqDr+EeppuOmbKDQm49G5nQZ1E7L5f
ThGakS5Qo79k3WN9pLQOHHC1fCDFNw3TxrrR4+qFqHbzJXP9N/57iN2uvY6eq34PbPXkKe49YqPC
8IsFd7MiSfHVsWPtTfTeCT4m/u3UnT8bGXqGTPtak2SE187fNZ0lD30cZQ9r8vKj5lcwo1OVPVKZ
JPeir2DFAUolq+PeysA6II1niu2hOmkEW+2SocyfXZVXZxhv6FXm08q0+keg9suJh3R5S7u73nkE
fmtPFTBL5SFZrJ38RkKLu+08NR6xCeubPgmLA80yiqW+95X8i2pXYos59KNfwEgyaEpG6WqQ9oxb
CSdt09RNQGy69WG4YfiTWWaLbmylvGCXuX0HjNuVRIVJ4FO2Q0E4KZpH3gNMD3N2XoEgWzipRIaf
LqnWNvfe17hVX4LGj99UVGlXvQX9FbnVusHhBcJH+WAXC+uakHuf9yRwDwXQSSe2AzzfkCKBWrkX
3XS+FzXxNcvZ4JvaLkfGuaNh/062nUdNRlUHJnYqFJW6k7uRb7wyH9/IfsbVkQf1wfIrc10UfvcS
ZWG004CkhY3Jsgkb7lFGefhG6xyJbe2qfxVpAfCkwIWWRb3NCvS+rAU/zcC1MAyCKKh1CPYJvYaE
6WkLUq/+lJ5+8/UoJyiTmxQC83s70evTbREwu8KgD9hNOHguPkUUbGYn+zeiBGMkDy3qLbR0DwQL
Zzm0zU1lRNc6wJYJVMGKU0sZ3KwwiE4mBhAShtmUJbr+4BOiyOrp6p99tGWSn34McSNWQxSNb3E8
jfsgg7lXSZUebKbTM0FI7XoOlfxEqj3bAPz039GfU64d+rvF1REJKQNE05+MwOzX3LuKeg9bu6Qp
/zNYqjxVPARKN8KxzNLHuQRUvFohXIo2jtrD9MQBnxbUmMOuJvYs+rKcDfMl6h7/BIKKij3r1sYy
w4aqm2e9zxG1UUUdKd9p2dr8bw3TCLAWLsNyrUX6QIzifNHNLFr9ZeNuvAzyJqlRZDvOdYwFmgHg
VkPLN5/jhSsvU68b29RHC0Tjew66Kn9R8v7QnHrW2KS/QF/R2x1Y2l2Wgc1UuvOpa/y+1jlj2cPw
wPPrOP2xyKv+TNjBn4EaUVivaOV1GELiXWCHlDvZYT8ABM5tZfIDctFN53iAHemmNtr21rBYNEmL
nQRZeapMnLM7Nx4n4lE2y7XBDvOdlmObNlWUvci4w55iseoJQaRrbnmoRCrzTV31/b7JtJ8kpMvX
Er/yOtFIwxhzmkYiDonF6wO0xSKwxLn/feilYDZRfQReblw8lREo4UUN7K1gnHBraCbq8CA5o3Y0
98T2PQtAdWfyG3JIp7RwutYB+p6XX5br5dLbWQ6XVwtPkIkBmNAh8OKl6uCBqZJP03IaW0aJdSXW
6xettApSvBoEayMPeKb8WdZkJ2+sV/PDFMFVnJq6S9dezJqkEwSICPs4CISBQC2Cbj8mqbVy4Jif
65qsZFC5xjc3eSljePdVMmV7o1mspirYDWn8OSUGualWSvIMvR76i62bgcvEoT5DyIc7Kuxg79vs
3NqpWdnloB7LgOOD8GLNfKnBEj7Mma7mA3YA+XURoW6dtaEiqpblP7JY/dUHx/ha6DBx89IqSb4K
3xyMiOi1Z29gMnsDl6O+I50H2lexDj0oZ8RF6CtnjtPrMuWiwUh9enLzeeFo7tknPJCNdvWPH5fU
dpF3PD2tsPgLYVlTXWg9FbCi+xjJw/KiEB6r86rwMI32LarIBtQ/9b0WwyjnYddhtVZUS4npLYnG
js62mCVC5KMB46ZshcDSmPvU24HcZeyR6s9g2iWJK7FqyeIxhpMl4KzIyToJaKsUEUrxkU8XzyFI
1u4aE8DKYuiKIkUKFG5Ck2Ur/Bm5afmSbyiU/Y3jovqyayCqiW5+w6tfbQQlhUsGa+QOL4CS70hw
rWrDcj2lpOSYWI+Bc9ao58GLb8ts+OJhLSVWoboH8LjGVUEY+WrQq+Fiu95w0RqEoKFnlYdOaGAf
q9Y84rJsbgIVAeiBcngnmC1xxKkMYuuUzwNcCr4jCpMjdMcTsnLni+jB65fNPa0V7ii2j0BG02lX
33ISIjCx9dqdWKPXtt3poUfglTUkJAFx5BVY9zSpJXuCaw6J6WlP2shMRACZ4cwHaywbzS9UNm2J
sKr+qSX+dFZO4L2RBdSerQr2cGvXmI9AB05ajXMOge3WgTnxnBPZhsTpjp7W5le2dPk1HSDmbSz6
OMiOswbyfZ2vRlBJ2sMdgnYTZ657xpUGKXk5DEPwN32HcmnEqLypsijaIztyH4UT6edqlhKO8+lY
2E8S76pLZcyXNBLiYA46r5VHd7G3kwPy4l0fy/rfCb3Eyrb0/KPOhoYtUuIdLd/7ZfoaorQe4X6h
cN6gLPshRKq2+uSxocM3IQcSNVqiJPDMiOqLKH7CY4H/QIVu6xmSOiksyKs/lBDl3cq928KjXR0A
AsS7E+2pOJhXC84PdYNy/EcFkjgJa+JJ3k0WktySJLmAtSXeQrcBnpffZNB+c2On/lehitWxzJ6X
xnuf4QRqRc/amqa83cmAnVz7logwuEwxWraOIA++AKdhTbM4iXUy86IkOokp+8oUgPptcQYUQVet
c9vM196g/0jrzwaY6VsbyOrhJuqWOu6IVdEMjymJ2hY+FAKg+sk4/x0QIpGUlU0eOQS+uUkRSdPb
abtjJGzzS18pDKRW/JGj7ruS1h2sVK+Ke+LIz8BtvLdR0sALu8HdupqvrvAC78scizm0X01CV+jA
zH98Lc5OYWF6a8eUxpZb379VMGXBAynWBVmSvLWCDOauEF9aewh2qH38nVHhXeTPspmc1L444h9d
i8RZlpYND0Sk2FXn683Q2pflCKAk2Hq5t7N0s3zkFeZvmOPh11TgShujVm5VngPaxvIM16gg2xBQ
q3OyC34miJsk0igBZALmbrHxojy9tWYSXsSgfanbsXtbBvpne4pF1RkejsODYFYRD42ljsLq7/0s
JC6yMd/oInAwFw35vXLm1CdX7camY+9qD+3Gblk6Nxnf9+yQXSyxeJ9oGFToo5bTGvsA1cM0GvYG
vaIH3YoaVFG3bvXgpBRFH9XCCnZC1d+lF/V3Y5YbBfVYH5dTHc3HrnIU0RJldCRhLJgbCQhO1E96
069N0/J9jtafIfvvUTB2F3QX4SlwpyMSpvSS41C+R/O2zbyXSILucdcRuN0YNNKCrLl5LX/kLmv+
6Q2ti7ZZ2fw+1Wx9xAJECDfS5fzBpAYCd/bX9vNp00DcSSl6DLMme8Dx3lRgrUNAi4/WzkqaxpOO
qkoPN1NZuzsDpEy0/qGHvnuL51qnpBfAvndNqrT5pqFLCtvW/UFm4esoYzQFpdZtKUCRCmC8Ajsy
XqcaC4BtQiayrHZ4b7CqT2ZBTkcAd9SamhaFhvMNl85KxQKRfQ9gTJPNZojT8Za5gb2z6kHfm02f
vXPP1JvWlcnBrVH/tZqFFrZyP6nqPKYqzl/zXmseDRNK3o7xZ5pBU5JiHI5qCMBLGUQ3pTZ2MLf8
QRdF7Nra5q6gukx+EsXfYO6rm/MadBkmI57xyTgZ56d7ik/xIDX33er6hv3xrc97+STLzb7C1PwA
zXIh/OYJ+aX6Ujfpx9IryOI3a3CuAErKo+rM6BKXgJs1sFoXSCKEPdIOOTa+TeyftV1W010TTii2
9fAcptpHmY7t9zCqLZQ1MBTCaXQeBglgJEMXZzsFDB7UePc8KiaGkN/yGfuwCLerWdE9F5e2fQ74
NQHjT2gj3j9HtNGj9RC1NNIizYQs78nuvkEp+sHEmX1YLgZWp5X2ujFrPvzzim4Z3NlphSNm3ob4
Lekn/3lhAmulYBNd5uYKiP80+AehIwBtzRpftaE/FFNf3roSxJWLcYcWfvPm6gWkk7J5n+az5RJd
x2DD48beaulVdZN+c2YSoQzRYtLTmbECmrovQzIfSUJhHB5I19/XqY8j54+pnUuZzFMRgpO2hLcb
JhRwhc6zYzK770kcHYKcOpfpj/7ORN6wGUhkemqV8bCpOfyTdcSHlsPAnzaItU2NtekWJqO91wsr
Opu6L88GO7kNrQW5k8pFYvp0ktoqj8xuCZwCEhL0ujkZbjkSLzUfLkM5C/iDRcC/HC4Xc1GVG62g
RAAbVSH7iYpNjxNwHWDZRdHm2MV+aHHZLC/zV1G71DdSFkKOaSMghcTfJxYAgnko5lPixftt7odU
unBv3KD0hJXlwNrOrNtyhcAxJBPd+FzOXEqUaLfhVqeF07IWGqm1N15GPXGeX5dpdbRdkO9N8Qv3
jn/9e315cRnKBhmDPxINFaYtmQEDcX3zAIz5zxGJo8NO1jSfyBn43xf+vrk3g09AS+0hVvWRrWp2
atQsDzDypL9SmSTMaAgfnu6Jg1Q5P+BybRmWt3QGsNUOExlhd+021xO5zuPSpaofSH2fKP7fwpLU
8ZeLDmFHOxxU4Xq5ODmUk0K7e+OWx6kC/byIrOQFrGzrAi4Cl2udx7ZDXxHh5kQ3cVouaSNqWPqh
7BFBxB19iyCcKRskiUU0vdO6fEExWmwTaH1ijLCwKevMDD4cSzIcTiMto6MwakBWGFil7ogPH/JK
M+b/x9V5LUeqbF33iYjAJ9yWdyqpqmT7hmi38S4xCTz9N6D3f/r85yYDskrqllRA5lpzjtn8ZIGc
rAqMGA/bJxQOYROeAp8+dgkSC3VZWTwh6h0/Smppsw1wksN4mUJik6rZBhjBGbSR+hMsiJ1sfj6E
fLiuMR8laaqv1rGdBx1xcMRhJ54BwtM0cmeCXEEOxxCPJPqB7T2iLa2OWpfZT2KiXWFXXfPofMTp
Rj1F38I+uCVkFZ1SKr2boSXZyq60nW8SS53a4l2jiLhLpJOdyHR0XrA4I3lPUMKbODlXVlY1zxAh
fgEZj44h5e79qOO4CYq+f7ZcZ6sTyHxZzsKSqeUoACiZJP3V0JzZRmscY8LXz4RQ70zpdy99YGtX
HkrvaelnqOrrbtMhjcOAlJg/MZryyBD/jJIsZkgx/as2aW/ktmtP9nxWCl2sYZo0h+VFWzakMDkC
2ej8Kn1UcSioCeLefun7UL+xPdNvBHABDkePDxTC6eN1L1ICQ+0WyeX8chfo0034LqENQhWb5Uus
5u6GWn1PNPt7TecLR1yoHmjcnT2Rbt667hqF8BwZxEc5HxogH1bVNCngQZhY2VVn6t5OMyMeHtv7
rIZZNfBZPi2HkmKnHPMrREaKBEtK7nAtcOkqHp8T0gGfRMJCHToT/i6u+SlwS4jzRKb1uu5tUw1I
Q2gU/4RW80gopR0Qu4XrbHLKq1AZi9LJujeSBYllN+9Bc0urwnymzX0NXY+qgn8kxstZW2aXIVfS
/W1lTO5hySwd4zo6pE0JvAqDo9FYlNac+MvFNQ4sygVVy0IwEL1xKGxaRBUd6zV7avHS6DLCYJD8
9vga9mGN+8LDy3lu7Psy4zrcNUbYVqU/osbIE5Z6bVD89KuBjUhP58EkROa10Wgk5qF50SddYcfw
1E7Ogq+6IH2DYuHw1ECF1e2puGgWXOnQgsWfyNrcBL3lunuW89X0xHrZviRAK6/C6RG6erqRXkdv
uA5WKY7WDNxapgLpWJjOwu3yvUzLPwnbJLQdOep1mVqO9FIFez1kYbKcpoMZIHLPkBbL8bnBU02t
vZqbZ9alQ85INXQ4alkU3uiwtm+WKG+l1fSUD33ixXDv0EmbZre2n1RIJzmcZtxwSjdc4F85aTgD
7dTpTiAPynQzVQRi48lDZNxB1PXmYYk6XwbYG7ioSrkGbAU+mNvcMQPRaObJ8FR1eXyKqOLuWabV
L60hUXRlyqB0CWY/IU+BHTR++E3ZJBFM+tS+tkMN3MFj+dGr8AUXpPyHIi+8NFKdV2n8hTVcD1co
dtAV5dHPOmn+cWrjXisXrCCynpUMFSrvFFm33dvG8X90+okGSyKNG0G7nOwbK/LMU1M4d4ly9uLk
CqWCV196A9QLsZfgZFuT+G+I9Ohef7dpuJHB3Z3NGaPPdnxV1c2vKs9ZhucnlgrZIyuz/IHoO1m7
nfBor9sDwnAynGdYsbM8FWHHWZNhwPlnahm4WImpbyX3/jgIkDsJPmrLIbodVr4qBAalYeBEgRba
cCAHEBCrRu/7rTFTIuM4jamIzofIZw1Ql27AZged/M7TRwrnKQrS5WgsrYNBLMeRPyLhTGIRXkW+
ouxmOb/c1I3PWXLj7jB2O3e0dYn8NWPEcIwEV3U+HBbDOtn67yGKp2LVY1tB40wnZPjPUTPTt5a5
ycRHY8jsOyw3H/thCW5iGcL/HMW68RrStSJJhwY5BpXv9WR6dNvpSVqaJ2bP56Auwpwcdv7jZTkr
+zbdgdmNVqhbWqhoWgTG/n8P2bju7WTyyGCpIPDWlOdygmqelyHu8+65EVsvrs19M4AMRw2gEWg2
OVc5y3mXI70fiVaU7bhd5kSqsZht6P+ZU3LJUj+5GCWol+W0nuf8Ho2BBNa4AXuXH7ihgNYnd+Xe
ZR0RtWlnv0I+oZVpSHuX2mTQSfgNu75C3mtFsXlfhiIynmj8Ok9d0Jp3FHfmqfKfgxgTRPBa1WV0
c2dhQd1FOkrjjsiJQgzkimUTdSS+3QSlYJ1rKr4vgzZFgiqf0nbpPAfy6hl286MuaFIZZeRtzSUs
2wEDiUiqPaiM/1yTkrfa22Qj2QHMBhbY40EE8o7AOXtxWgQvY0H+VjdG0Su3uGKvTfQZMz3BtJxG
7wAqiX3JJzyX86meDSmGTwr8oCDw3PQFaJFZEb4Mi0BczCpxbrmr0XSoav7nxWV+OTWhRMoOGCcP
KQSKVQEaRmDbHmuJrKefjdqLEy6eJ6UAxqiHkDyrDi14fRtGU97TmE3fWGp02BNJX2bfxbSYB0sa
FxZc8BrmU63APuSZ5bAls1q6yB7YoNHOSKOz6Hp8OGnQ82g0hj2BMzRYmtz79Cx7BXU9/46nCvZD
02SniTyh1y4jVwidypzG/XcYy0i7+hnJYqTJnfHX2JsYhhoSe/ESatJ5nmUgN+6z21hv0TkliJ3C
+YhPzHB0y/QtUvUX6tPmMM1qgwJN1tNytAx1Q5DLGEbGOnM8j4ec3rxUsxl7LjavLHc6TDPs0fZA
hHcu/3g9Vi6OIQIu0AYcyUcO13EcBgixqX11ugBWnadX35vYx+cejGuvrtmoE3IzTYaEGQ8DwuvK
kpS2QFBfs8N3H+AOdal/El/+ppaSvrNnKy7IEYB0zqfQI4mJkMoHYpgdQh9plR3Z1cN1Jf7+Yc5D
sfhFoGM8RGGnUItrSOYqSN64NbsDN++L5tqYOkk5vi5DMx+5xmDzV5x+tRHKDy5f1rND7RMCOLrr
Tr1Ti/aObmY2r2oQdyxKw/fRU/CKsqK7UsZ3r2XpRTDYUyQ7rdw2IHdZMBbWm9PVRBzOpwUugkup
Rd+mfvTgwXJrXAYw1ejMOwU2BbkmBrXKfWuFB1nCHOwDRsHymEpwCZ5jQodrQ3zHvhp2OV3oS5PQ
QLPgR+A7YnE6dtyBouqMB7ra6LilTqqSxrtLt7vqUVa0k8h3IEGhaHTTeqSv8VyRnOIi0PWqda0I
4et/um5zaPNabNE248KZOmxu3fBuI9FZaaFdElcKFAuoh1qxzKbsKCv/Eione3eV82npDQtkB3x7
o5mIErm/X5bLcLkgK8LnkiS7oAX46Hv1LFWH92UepkjW66Ive+xTIUrorLXuxBEaWw+dw77GfDrf
NOggTcCblsFzQ8RaLbvyiNrRVY45QT4acWa5dBI8I4QfE5dtbMg89r6ochYHva/G8zJYAboS3Q2o
qWOzXxz2yjcmwhjz3+42mATpgHpsbWq9BWSepP8Ophk4Z54Plg2eYOOqb5kckL7QS31XlnyY5LLc
NC1pr+VIjh38KetBhyTalLqdPwatIf5tXtAqiGVH38it9eA4cp+xyKHpoPfXOEKnqCcWWxwZ4Vft
kQNjlZKk6ZBUi6MCGnyJNUaLpuwse5pNR431w2ubmqx+ssRelyE3GZ/W8ykLyvq9Gr3LKHMQxmk4
nF3PJIc1nzvBdZA/XCWmp2Vog2kdlT071Jk1UFnR+0T19JDOC9F4HpCXBGvHJD5WBpG3yymFv+Rz
GHAryYl0cn1WdFYGDmYWaDIZ3Dt9/9fBdmNqTxXMGr/jQ1W5D8cb8I9QRijhJpR7A2/iURPDteHi
25qGj+cusHFIt5r8UNgPV3ge5Zcm0IJ7DiCNqeunfWbRcrBSke5w1SSfGWlUU1tbXKA9WuTBJVi5
x/ohJ+CPXue8k431oaXtI5s/0LVJKg3FyeJUaA2GP019dUY83DM1+EewVRktP0/7DGFJ0T01fsA4
axDjECLosXqMxsDaS7xwzxIS8qaCr39nn/FPJweBH0eIJ6rDSGWxb2u1b3309S31YzbORodjNdXC
O5nBpFfis6IcjLiiK8lhqwzt0/T6A8264GdSx2/VZFz4ANP0z3BcLWW72NGJoYep6aIZOcRlMHy1
KGEQ9pofheFBcfcs7iOSWDgRuXqKkwTlmonud4sXiZrRPASx/ptoINZ+OiLi3m3GXVM60XNvxW+a
nZmbCqMj1Z/ez4+RJstzQy9bjHizvQBJGPy26WAWJk7DeQAe2NKE9Fwq2LaPdndOWI/K5gn7v8S8
ih8qZjv+6ooYtcY0qN9h9+xg2bvyaOlWudZV7PT8351WEh3OruJlGWJT47M3F+TS+R1/X6gs/4VK
ZXle5rtePKoayW4XHlKSGd5xdkc3Y4ivfuBN7+yv/EuFJGclCavHuUhQBvhj41lkQ/ec/dDFZDwv
wzKrlN2c+soBCPX/zTtN2e4KHaxb8aFPcDbJn7ZvBHq2u7AFGVUjT/8zt5wuL/yd6xUdJg8T3hEW
lBPHP0q6Opqeya9mcBSdzTA9ylTpr9SJXpc3xKkw6VKE2QsGtU3ISnlTFkn57vK42XSmCg7LaT9k
Ce1t6LnLaeo3v4YS2kCBkrNHnwYS3dafhC/GJ4gquCtf2wGGJXiq4iCIF3k17bjZN+PKmwx6EAht
50ZdF/E7TXq2VxOdp9MyR2tL26YZQlA987ERJKSwJcX0w3RfkIzU37vEybcErZRndBT0Y1F3XlvP
uCqUv79Zu3Hvrge2Xjp86imKX7Uk+fBHm/ZDgeWMldXZyyL7NerbANC5nSIuQnbTFka6x6AwHL3a
zjCnjuOro4X/DOqfIdX8n1UAYy01w5ULwYl1ffqAbjOsEn+wN14Tyk+/DPxV4JCW3Mi45l7y5M7T
vVs47Nww7oHTydpB+xiz6BX5WPDbHjE91iFdBFMlB8RRwcnvEwnDxNK3fDebUhQQI6Kwen4PfvRI
aoTU8Wwr5Ea/yprc+WbjiWE5Fgdnl4zI5+UdJSWIjTn08bZsm9GhBx6u7VG53+NQlBg2ovS57Mzx
0tP42jhKU1c+4j+DQUX7rkhJPUeZfIEZT3BAVZ0oY2ERCh1+T6WdAyjK1T5LGn8dh336COchpQ/V
jVS2lynkskjxuumcwqY/1yK9R1kDvMUFb2XbGG4BfryC4XPZdeqAlRCZVexIAMQ/onCk20g656Zw
4CZjqGODETQvU6FpNz47Ug4mMfR1SGTvXI9wg48WkD9YKpQxDgKHVtEBWIYaHUlGIPfJQRl69Vo5
rIdCXxH9Io7cgIzZnGiclqPWTst16M6aIhoJeTM+1VOvrQTq8GchjUdsBdUP1xIzJFQlMPVrd91M
aOIoNYRfQka7kIiRezRvQxM/IQhCoC/iRnEJLYhHsyu0mv2hoU/2gcnPdNJE4O0MXdbkEON2pumx
6zJq612vAXRw0TtR++9fXHc4006pN7ZjOfzHJv3FVezx0L89lqGm0bhKFZ2+JnHYRvS5ek1K+1UH
DfmjqWhcC9GVL7VBDGgTp+vRzYxL5lXRzvLCZrU4PSo9D7dwPBR4DowfxjwMTUDEa5p4BMTDqpkg
6m973vgWjJYNadXdkOWhP8Uw/tfppMZvxaiAYxxq6VQ3FfjyRr+0pUfu20THJIjVEZQsLaflaFzy
PFq4jTsxg4yXyYa0yyeAZN8pfRnHfDYri6j/RdekOC1n1AND7rYRXufUi/fLHCAF7jaerGe7IlSW
RuBgF1r5KESD942eJtIZTvu5je241a0bJ4OuvABoFTTTVimk6eUYOlcYZPJm+dVPuw+0I5dhvCuo
CK0MkamzqqvgTeYuqivaqJfltHegzfg120enzbwbm98X6rgrIiyyN7ha2R279KlxySOPqVXhAJgo
0lFy9IIccVb8KyEU+bYMxohw3LRztW4oN9EZgtiO+0E7SQFYR4niqwZy+pTF1UHn7/aG9J81D2Ki
XTiRqtQ3RPfRXJBE6prxgxTQaKX1Y3V3RBI+Y3jYKTYlYPfcbJ96qC5GgqpWIxvcbWMb8SkdwAaR
pvq89NJDHR99bVn4E0j0WTtpaR7buuquDlQyGhSTg/+I02XQlIFuWBc1SzjvYg+5dQhirGValNSg
EOdiwWx4WYY+VT/r6VhnOm2C2b1DFVW7hmNydFFz4ZCxvlFzpKqc++4hSif9I0uzTWLY5rcaQ9G2
bJzmmKHAe0/Kfre8nxoTBtDc1Y5wMfYja+BtElkAMmbzihZL/6AnbbriFhv/mVte9VE85GQxa8aP
Ufg0JKdxvOQOGi7lDeNn7xF2mcfpG5XpaBOJRsOUHpePILFeE0Jsv+lqAxoIcF/QDWu9QIY/sPR9
amWNcTzX31nNBaA/FPhB3zCfjYSk96wU2TUxBJSJrrEuA3Vx9ADrDk3fJQ+K+gIFuL7oYcyHGHdk
sqFb5x2S2MSFRk76huwKnwUVbK1Qzs812hPrBuwGHokQ02iuob6Oe55OlN6IbswJG24jtrhZ3crj
EsDsSv3Y2pV36OaaYZYfndjSLkNIykERaORtFVzZdcLlRM2GLKYGU/2qVhOeIlxcgD18H8UIyr/S
CC51ze64aau3ZYiDjZEjg5rCInuP+qrB+dQ1+q7uk/CjM1G5Wqn2MzCpBQocZyAxyz87ZEflry57
xRMyoEOuO/ZpHKae+1jJLt6a9UguCTOrOFbQIjC9kSs3TyJNAPZpxt5GRFqnr1RlHdhpeEfJv3Fx
ZySgCHJzW1IYXI3g/PvVMrkQA5cje35PiW7qNBLX8wcnOH/t33eUVOsBz7F7y4P+KSXNDEOQPqys
XO+flmF54e/p1KQNBowphK+WEcGDtssNksLeDS6h4lDwFX91Z9ixKePuPs/5ToC7khCP4qgl4A1F
jissACsqlOGvYdmO/ka6sDEa+mzLq8tAEShf0TFtd7UqAcHRYOIOmuPgWM77jHYwGIDrMrUMkwsw
7s87kpBedEd4ZSEScQZOwt03H1z3nDu+RBXtJ+s/p/Nca4Z8ayKlzUPmNYd41uQZsyaPlUL/52iZ
C+cXliPsSGIjdCLXc3ZWJO2ROoe1w/7jE4Gnva2ouR9yrfqX975Q3pdTlapfmqHY2y3SIsJ8YGnP
AykB/x6VeUtIvJYe+8AIoU8SUUIyx385nDugx/lqMTtrOXIPP8FuE00CG8DfdyaNhzMFJzk5H6h2
+FSJkz3CNl4vh82Q9cVKVB4cGq94aNwFUP87JfqeGTW3HAXGIE5+fKucEQdDXwGsWsr3aZFReU8d
T62LvFdrc6ZIUXkdTxD58CbLIZ1dyfOsO2MrusHd/30PRGlzTop2WCVZRbuXRdZTS5/DbNrefRK2
eyjUpPEPGt31z9CkErDDXBKxCfqjf/PpMbA/DAHoxO2XVaopXwclWfJBaqt9MqfS2f1SYGT9OJ8U
PC0cy/VQW4rqIKEzraMYHNU6knq1Ls0owNhrFPeO636dFyRq97UVPUJN/Qg98VwoE4Zgauh3zRz0
i+MLIn0i4671WrMfsdlsLXJV5nIE/jevfMqbZviWu3a6xr9q3ssoqHdwFWpuKW5wSpBu7cuhGPY+
u8Rt0Bns7MbyEraF90LOrnjJysknBSKx93/nVFNPW90tn3OZa2wkUNhHZUf+bt8ap7HMvQ80wTvN
HjLcsAlZAHbwuUwrehSHcXSGLTYU8eG1mrdqoAAdfehnXZY49yTsf7u2EXzvWqfkieiq29TLuafj
ukivUu17jl8jsrpvllnGuwbs2lFzpPYYs+Zj+UI0d5jf0h4xpt82l6J2qk01ut+QQalz5SR0oXS7
2dVVUX/rs4c79iiDkZ9vQdAbp1YZ0aMczO9VHjAf4IGdQhIudChSTwT4eOtWC43vweAcht4adgL5
9Za2YnZ303LnTC1WayrRy5k5F3eKEM76/NpytryWhcWfs/98XZ0CLcoSqs9NpA8vLbrKi5W0gMXo
HQP+ix9YAumMWwSuD2w2X4bObdn501geWoFipk3z4BKnxOul/k3zkKuGTmECgBwBTNQ2ZQPSso3n
KSHnZkXvIYQWoQhWGbvhDEbkmcJw+SpCfDCJmbVnalbVq5E37paKbLrFoBMRePKsjQzLkawqexXg
K9mlVEVtrnleSVgw76IEiFDp2CX/dqrv3azq3Q3NtFcFWeSYTsN0rbLi30EZtnPS6W2y9Bn/nS8m
HQcYrcgxDuxz3IYJXaZ5q1HSQz/XLoyyHEwyFMV8CMXr4OviEMjBgf3aD58xChLkxtkPOg+KWtl+
osb8kcns6jVB/AvByjdf7/I3a+iCnYch4ugp230x0xHUVTKcqllcp+fpv4OcT0WxayWw02V6Eoa1
JwIGW3ca4aGtceNDP24erZMjWW9h8/GR+Ixqz/gJoPYtLbt0HfTocXBBO7fBGWHQdj9A4Ur8TKED
YtJ61efk7dKT8kULTPkifH8bR0QJJTLgRCUvCLA2ut8/l7WDC1tP41syO/QwykBHYGqa13dIDMXG
CAOwsWFzK6XYp3OOYEvh2zVh5aVJVBDnXY6nvDJvtuGjL3WLBE/S0L705Z4iZ7qJSh8fYMWl8p/B
hnF8BvOYb1E212gvFXfoeL6NyyjQD6XRbQlbEyfyz4ujq8ptmVrjvZ4HTUOjr7HePCynrtK6Gx+t
EpftVfD8bgqhLo6bDhdd0QRDQVSBuQ3JH6n9UVBUZPBGaDiWhk216Dd6HgcoFtX4KVyfO2pUvgc2
z9QeeAWJ1qS/ScPrqFFFwZZ6tvOox9He6s44XbGX3M3YLr+rmLI17FHjqUf3svZzTLVQi+U1CfPm
GhtCXhs13VKoDOzExLvwubg6khkeNjvbWDjeb2URXrnywqpHj6XEDZ/qdlC9c1c5ONgiC0CSZCWN
LQqDigbTeyi0J9XJ7DYAI7dtHdbzXBO3bae9ZlMDjmvwNpZXotsj6vs11Yp/2JH7P3sjvygR+h/8
1vHHd5pxqHOslG4ACWvnZbWxRsWBybOySBXkQo/WuaxvMBGaZ/Az0CWd6b3RWvfID4hfxbLaC74X
ZGQJpQ0HuPM7nHnzMPWHdJTiPg5DjW6La9YDV/rQIYxtW1w6xWTrL6kyKXFMwtpMWme8NDQLX0pF
GammvC0N99ITUNFuzEJkT+6sOUcKTF+CR++6d3p+LZl7F3ZG2X+dGbr+1MxGSmOGHeUNBUFKed9q
fnjTKMu7hXj4QJnFPwOYxhTpNOZ3/hP/lIbb3LskTc+DSSZL4ePqHcDxKpbqk95/KgMJxBCEYs+N
ByMDASI7aDrWCZOAggOIWgXVPgQ7KgibVkNTbrVWwQ3QGE8jcqGd9PXhrRrcb3bYqF+RV51kB5PH
7/V5AZhZxUkkkh/At8ksRIx4yTuPvkY0TRsF+eISJyTnCq1JNj5hvCSs6PjGYB7Qu/ZKcweNV7zU
jzitWYR2sn/gejG+XJsmlpc7aIFTK7yogEBj4VXZj87/miLw6HlZhocyyrKrrVR6JbyVNp3AqVqJ
6QaWcmZFYljhQXdDctztQmIRLrpRp0BpnBzZSrpx4PWsl2v576W92JQsvyByREFRCXX93LfurZem
/gnqiOJwYz6hVfUfTduxcMeZsg1GZZBPlOjbqUqKTRoqf6dV6d6eTOuzsYRgXoOUAHV9jykW+WQL
knmch8IgCXXTJrMAjIKtqRcXky3xu4IdVze2wKwRtkfU6D6aD1PtKG2DhS1JbkvKpj8Y7JnellMz
N48Bq5VtplsWSCPHf47pH4UzxHwZkrRsCK4A9NZVjTzUI3TWDkIW3JxEzP5K86L0sxJ58zTFJFPO
mo9OAuip+to+NDaRQFrcUd3un7MpbZ64226h4vJhS4k6akAYB1CWP63I2cA3Z7mAzIrlbx5fklDY
ZzpPQKgGdmJzjnY4w/Aa3SQbivLLJSIACKQCc1aYRpcsFgFl+6J4B1ZVPXDLbNpzcSGhD7Nr0E4P
aZnEyFuJQxLAOFGJLZE3t92XX9fmc5DbzTmlbwz9yGzP4K7bczhnkvU9kclOcSxTVUH2Kq92qjnn
xYssrVwd61D/kDAo/7UrtwF+5ib/VfdBfHYQQp4HHuUAJEt9ftLSITHNPFsPGYDptrdKf+Vn4Dkb
t/sx6N66qKR2dFP4lt48VLMxKS2amo4tEEsZj/Jl9ACUt3H9rjkk4ckELwwalHXptNYXil9aj2Ys
no1Udi915rAIByZVlk2VbnU/PnS65oE/RgpxyKfpVfp0N3tAgmLq7y7PTx6Eg37Mm+QtyAWUiwZF
dy78J0qw0fXJdM2vP41APxlGlAvwuLyUIJYKQ9uz48kb2err0NaRh6fZQUN5tvPDBoBBRbZ0OQ8j
W/w8r8ZbHvcJa+aIcsMQZe+AAMzth5Mo+1lDnUKo2F6nAf082u5PGKz2miDsaDuHyH440fjhp535
myiRTSHL/EdW5AWrlLi9RSmhVCmUnj5zbRoF4VWLOvENPXy5mehd43qR4UPP6hUOmkutx+JDlWZ9
8Er8LzSKxUfFRbhmkRVellMDg1JSli60oSF6Lg36a8tXwTcr9mnMLz8JrxiRLHgelfE1KUy3rKp2
KcEKkI4IrJrMMblWdtK8J6YAtqfqG7F29qGHt0sRCtmoFAiQFlu4P5r5S0R0HDa2cmcYLsHlabHJ
5zrkMvx1t8VZIAGUlrtl/k/UcGirz8zr+PSUoMT1dDCOJPGQQ9d7d89uxmOGdtjR/I5d6OwGRXPX
oeWlXoYpSm41B85QAt5ym5tYwfQMFMraaEVzDjSFRCr2y4Np64AF2ax/9ybpYBLzvA3J8+g35nib
vxIkEhipIPbYAtpRDJ+BL/BYa4l3kLYqj3ToiydrHpajvC6pDA7e7LvzTlg16u9BQGSpDKdfHRQp
33JDyv7YX0HtAIqpcSVHfv8QuAq/4+tGWRtW8Vc4tscihbCFPESj0162b1HCD2OV2mdFb/pQSEKw
E9SB96GS3zyVbMkyMP7xbfeYZL37K6iKl2GCSB+F6jMgUOXBqgZFRxhscXB1X7acqr1wkKsvp5oJ
ICkyo7dCKnnB9tGvZdF1XzVal5VZOwTKdMoFuRf8o7W6WBXSGz4j8hpWmdmr79OYvVJq0381aXXQ
VK+FK92OWKB5X5YctIOT/tL1NoI5J+b+/aRWC3NhJL1DG5uHMgbnkTVazh9PxEePFsEDEcJ0JFgy
WCmZdzsojlCYtDJ9yCnYYfDAPe17CesR8gp8rpw/L3ozEYK0VKx4+TAivO6qm1l/W06WQZKrulM6
4bEm8IODnQ7VzpqXu2FJ5qhGHvEvkhXOAe7/Bzrn7rmtyVq1oC234EFHmRXfRf+bLkj/ZVdcN/xE
Yu/2QfVpW9Z6eb2hd8QyLr00tv0NgRwPm5k4jGRjVk3OBGLEJs4GT4a9Xl5ZBrIjwz9oYhaiIC4Q
hS7zfQOQRvf1szYSBrlqsDSfc/89Lppy7zlWu41SvXjXshCOIarIjaqg3I1ku+6sZMjRqJb3srB/
4w3sbrbudDfXN39o2WCfoIj1t2V+6rs3c6in8/IGc34XEvxngFn9JU+q8WgKb47Fa9xLZVW/yoy6
zZp1nS5oimQofNB16Vht3DG6aGhMfB1YfmWe1Eg4LL6CcutqAM2UjK1ZNkpCEpmkr11U6IC1yhc7
NOM9eabhpcOmtrfbprr26WvqGvCHI5db9jyA+8K/WRTBBtW99Val2TYG+a/dtbL8wGnzE4lV/mDz
lBO8YFCAdzp1HiuJ+gg8nl/MyXLzIOaBQDhcnl1l/CAbXroBZdtIpI8azOCjcWvIdha/jmVu8Nv0
lGjN2STiK+nA/63sDlrzn8MFiu8Z0PE94R6jiASh5D+D3ZqKVQXW0uUIYcKpWkjx87zVafeMVsVh
0CIXz/D/G0xTzogjmiehEJv/mc8NCUJxecvyimfRDssQYP15498XatXi++7C+NwJ44sCuI8gPxZv
XvBPNFX9hxBG/dS5tWKnzqmGk2CfVDYIgfk0cxNtBeMddugd739yt6RrHBA+if/G5U9DtoklsWlm
GNQpvBbvlWDVajVbIDcakszrotIJAFfg8XHV2siNYWsn9qcWmng4CeT7wyT8Syf8Oye8MDiOQ782
Sa9+kmwnUep0X0gik2S/zPkdQWjscGH9pXjfic2DQ4OycpFXUvP7V225HP1VYDqO1tJ3cwrnMJtj
l69Y3vJn8OJdibj/DKaFq5VA22LvsideLeTwZTC5/+qrWHDHlzZYlPmybWPsqD7bVwIEM+QE8sv2
VX8JBLXzNrQ/Us+gKNBDfZ6AGAwRa+gZu/Rfw585qqC70OrJ3J5f7VRrHnq9YYNsBtVKJ2jpbLZo
yPnwUrZuqxSKfPzL0Q3nxfRC94XN9TfbsKINQEd/CxUh+27WNxSx4ovY+GSP4kDbE6FRfOo8zcid
SL+naN6pcxQ066OQdqcb7i2RNHM2jAVIES9JK4vgAhwZQHrsjLtSpZIY8ZRlpB7d9MglKsXRp03u
I50ztDx5NT3SOpwa80udubiqu8DfAAhCxVwfuNKLq7JjXwdv2cDwr0v3XHos1HVw+ESUvmhEbO4H
byi+haTwsgLcyhT7qF+11Nh0Gvm1Y6Nodz6KwYrcNatmPsKU4I6gjqBX1JZgo2G37zG9hV3LFSRr
OslFG09PWg9AV9M9HNmFAXfWjUC1aTkd+lVjDMXTRPsFbcRbEkTvJtWhKz3+ZtsXaXOUet6tI9O/
B2OS89xdUxkbnkjnoLQY+K276ev/Y+xMliNHsiz7KyGxbmRBMSpKKnNhM400M85O5wZCp7tjnmd8
fR8ovYKe0SUttYEACphxMgKq7917rl9gZWndC//gt6R06099Z3Nvq+jluiZGcq1KtgNWJBrzfvxg
8SsnOw5TXAcHrZW3ieNfApd7DHUCdyDYK5HPQ928Nhb3y4LK3qV1NH1r20a1qxp7ReuOx01YPJb9
5K4MzZte65RkjDB1uHs9zJ6PQSuehrWFY3nnLV3jZukfDzKJDgK386YF745Ow76hMNg94vvzqBL3
yXHmPr/RBUaVoZ3w9tPiu9E7p3ho9PbBxwL1GocGln3kBNeASsMVldbpps6Bm045XN6gL3NIjMjZ
hWQVYgaOuU8lKm2qk97BtHKS3PquefUKSifO+JZ6GbUSAkqOM62ih27Qn9V4ERo4SrWoWuEhd46l
CO2z1WcUiGmrMlmvvhWxFj6jdAHMDanli4APASLc9O+GofgpogX+0ZNeus5IWd5WtJfWrezd7Qhj
6mCx2fhNgoiuMYbXgR+8HJP8J6C/K90mihQPd79OpRHdEWdBrmwWBntXdPq17u56USLEa9WWP3Ny
ozYWcquPPbw35AMYGToDnmGb3NFPqESqvatcyktpLEXqRZNjObZU+UztlkV+X8k8AVu1aKLJttOh
ZNw6nn2knjo/hTBB7iTcBhzVHrK5SR5hV7AMybGnWzRF9h0NYXAAPW1J27QuFlw2MJZmQq5JSQRi
XZMMW1UAlaThvYrSuoO5zzPCi/JNqo3ilgISaG+6Q2uKVP6pAkkIdqOYj3UKn9n6a+9vY6IxoPNY
7mTvCuo0BNKkNHek96UmB3KLt0TfZALZTueW3qG0DCBBC0G3qbpnc4ziPTIr+7rHqX2YhH3EsKkl
kH/nnKp1Uvw6tiB0I1OOoEiXbog3MC53MHXmh8aLaVaO6W3v6NwHws44JOir/ayKCJmgbQuLzD9i
FiaZ0rHkfULh66KX7sYnBYxQhKk/0p/T0pXaVYPyrzNEMVNknHezmZX3Y/XDh01wS/m2vC/svIW4
H9LaynyX0oETYcjy19aizlcbbNwGdh2RbPtFnq/GZEGgsSf4cykRv2WTCTu6YvX5Kt8kLCDUZHpU
Y26SVmeomR9H6o1MfnkbJADR2vCM9AiobxF8EWVb2unVnL7je2nuoroz7wettfb8ylbk9TQNxh6H
unHGouf+Y9NUBM1BfQEtZHwJcuBwqIvwD3Kjd2bQdsQvtyuLetutp7WP7VxYJwskLB3GNv6NI4dn
PZyRwfgQVXGkSgtzJKLmq8mWxV3fjMVdPXdQ+arA3ATuTEpnq+fRroIbCTA2+enHuKiCIDPOQ2Q/
51kwPLUU9UFoupehmfsnSZzurU52VYJH/qkgrOoeQP5WncsqGmi9HZc3cwiyQRTmnaEH1oM+1/5a
GLGzx29uPdCKzsCvRCXXWiTDUJzd6HYib1lzpHBDuYenNj2TEgtEOtWUKc2UWa8ahBqh3ag9tTGH
DuFKgmbut2s+drHhM+8I7pul3jOwAFor85bydxVVQiuDPpyO4RamnmtWLxS0+mMMheIOp2174bG/
KtCVBAiB04pOMKKgshvydZpHI4U/8n2ypMD/avChIJnwoUn0Lbes8DFhrvco4/xLFmY9zkrHotQ0
j+tqofGojW11v/YkxWf0+NVP4S9wjjwTP1K0CUwUvgNfg8VDYNOOrnNKrBoBnjxpsYAteyjO63VC
Sij+TUqmEI+Gq6zrmrPdUa2meJs9G7PJwq+d7R+m2Jfgxn/2wn7pCoKk3bQor4weA6bNjGHdj/jk
ZWfAiDVSd9O0KW3KmbwlRT78BCGiHhIrvi8qFIuDIcNutYmywWBSrvGTUTaD5rKJ7ZDFM2qew5D4
wzvkIR6DUk9egqCtAQto5QNc+GLrV1FE4HpjYuiw62s/Ti0QDGZ+IKGhPoddILbgFQFwQEHvqy/J
UJ1quvx3FeGrMJSDrRoO8QveuCBdUXDJ6ouPhHYX1Uhu1NlpNqJ15zSA7ZazFqZHHrTxQ2i19r2b
Z1fqKgLb6KKIjoSY5Su1ZQwIM+0Qb2swnTpmEX78axM4CFL6lIKrWMaKtmsh2yyagdREOMNGSy0W
6oJkdnXYsAJcuDf9r9NlLI0bEfnkCUI8WpcpoXLe0EL80HSARIJsmY9dlTXTVPicnZJGX9aX/sWZ
DGPbcI9bD8h0XVoNGQqQ8ItRtNuStjcYcHDMBEcCS43CYjsZjr3DDqk9OvOiCgojjGbLYWW09VHX
kbWoi5EWwxUsnTd1hHaou6NSt5NVGTx9vJu1jwq7QCnLW4/CvZ6CKrn9eOcwB6dHKfNGHRbk3a5n
KlMf3waS8T3MmvPkjWBT4fJTZ0h3qe8V7w6rBhZ7o/+kuSXUxESaF9aSh0TTNRohRXGJJsI09Cq/
UXVVs5dQWufsrgeT8iTyjOcatb9Ckzjjsv7GWTZqD5OLbPnf4XguJavH7k6Nu7rHeLnkeXy+4uPi
0Rrd1ciKoWy9jT9G6TemLEQMjN+StkfVhEnpRoyTc3GSjkJIY2d3c1e9+loVn0UuEOIsezbyuYM0
0h+f4x4o8W1VO8PGzboG2qh8Ib9jn7fdTACJ6B9n1MVF8WgtuuAknl/rCXAfHI/50BnV14659AKf
4D9+4qO8TK2fmxHBuURmnMeNsUrI+mNeArmni+XxMzpAjihsOifBHo1c6GhEZKQKrWMC7076Wffh
LdWWRGEv8J15Q37H76s7AIun44Tj+Xa0OsRVWAZe5pb8pTF7xkoWXew0kk/4Le/4vTsXcpXdp9Ys
TmNsTLdFIdwnQc5IiZ7tjqmMtrOMYkDzZGHx1KzXAuFU6MmrVpJDl8cio880Wl/kfTqb2pdq9tyb
WGKpVIeIBfrtZDUZuUkPdWrzrzU29EvN/mdpWd7ucwiyA5ZvKfahYXIzMOlItnkSv9CXI3vasOyD
Opy9cMfkor23Fi1AaN9DQxgfAQZkNKjh7Qz0ilcTC4yrHKtwuA5sso5ckM+zDLd1jLa14AGerS1y
mdrWSBbp3iUxDEiw7rBl3dhfxASSVu1BynnXAyO+Bsjj3jsBaV8mfq69OsxBN9+N/o+PczjI7tOR
CmnT0F39HKPNwkIMWb0aKsOm4YZcSWASQj/V3IE3dR8gzA4PwqOoaPsvSdGjh5Pl82AE1U1HFAlN
ZcbTomuZRr5WssS+3vTNrpeBPFiu8zMxhpbKEL5A+KCsBPmv0pPyakY1705JftAoszx6mffmzzpC
ehHXPD9M0+kRIMM28B2yZaYWgl4hZ1RUrhuj0bamF93goYaO9F1rEDomQ7FpzXm4ciXmudjHQG8W
TIA6UQzoIl0jWzmoUY8lvuCj2vtt8GP389Tfz09m+d+vV6faRv56E3U4Tu5LiDY0IVqce2sEDnLI
KLgPwVcjzvhRPZa26pAlyXoKuJ9EAZF74xKEoPaiJQNhDEJ3o0tfgFEdKRolMNEMs6QaVwBVDbT0
PIRZdmsSL39LKiiCLb8/SMcl4wvdPymuXlJdl0vmlxp0iVUl7Xc5/9vux6V8ii5uBCrPSoLkQIzB
xSalHY9V8z5aoE5s0AgXX6M3Hcei3baD1X/NknmbDWb9HtGuNRvq4U3cAuT6a5PZ5tKGJ2mnxcm8
MgKso0vM77XaIFH+tacO844P0ErtgujnnmbGN9Q8PWciYg10JGtb49zXzJaT3iv24OWeNMMJDiCA
kxvJqv/KaOCmDUE1nqaUWK4cy3qzMtrJP3hkRKYfh73Q+B5gzihwlmJmqT06B0izjeSghtqy0w4G
n7MZJeUDK6ectg9NqUZYUI2WTcxTpgd+f1FH7UhyH+uLYqcO8zbzTnVk3QWdbp3tqQYapwMjtMjU
uQkQgaxjAW/NwlVAPwd36M3HbtTPwAqH/kVd+LlhamAcBIG7MQiqk9pY2ezudVF+U0cNmXAf47JM
ppM6nKw52QOqSjCh8Spshr8uIb3oerbxjc2gZsmfYZEcSJgWso6964DI6nUvjWYbTLN7p4NmIh8t
sa7UoQkN7w6+1d40qh71MFdMhJE6lsH0K6c01huV2JZdiToa0f8BqVO27qoququFiO5I+OP+MoTm
QY21y9igR4TuuVG3M+HR7chuwCAFY2peW15UHj92I7tzN7DlatT3ZBZVI0Ql064Ok5Z3a6sjg8ZY
NqbembQ4mP3FRrQqAursaQWZYzbWBj6lM/C1dg+zlh4kVK3bIRLEb9dDfp1B8nATAtxhdICJsXBS
sdyetr5JcKkiHxIuQ+lEpxqoDsuFhqj2FjDrcfL1B5wZxYVkC9weItfhEgzfvYAFucgfWwEfOB5o
nm7tPJVohYt27UU/+IcNeIQ1zZ3RLDJSPXz2g5aq9JKrfk2Sdgg8wEMLOcHNPw5FisVxKp69lLXe
BraJWBPyFRtty7dSErtKLOUr0zePVp8mtkMPike1+I1Z439rLBtvM+j4utSg6vZT+DMzlLsa8iTU
eIlExTR5TnbyCSK9HgHV7jLdOcVeFW3HxbKoohXUHk0df+enoETUYcjjdinZ42iEH4GapMYroa6u
bNMlSAvQYqC5x4hM0SNXyI89NSZs0AClLef9OHUPQgQoI/G8nsRsnOflCNfmjI9FzpsG9vROHaoT
Mxlrlaz7W/WiKQPtZKcUV0AzrGmjLNRqKPF+Ppm3ce+Zt0bBn3bm9Ruzz2M+o1pw6LWuu4YyRsiS
thD5o7ADktiStjajLu9EVd9DNK7u5168p5kbXtUoBhOI8k+hEXRbCTl6l4YifhoFs6e8eihgI62j
wtIggWGDrweRghn2rbMBPEcNfY7rMEo2eNLjj2ubPEl2RZ64B5flVTnpPZ8rrbi10+ZtLquMBmBG
rKpXaLgHdmNZeDcRy+ObKIuMftV6MyFD7pDs7LJPzzwq0rPa00DBw2CsYOyysIuwdVMcQ9+PEaa9
C4axRSOUuFtfIxQ8KEiuDrWQZn0/HPSYwEBLgqyMhF6gxhLzt7bQVpadVTAXCZktG+eZeNR2R9BL
ckqmKCX+W2JNdd0QXQS0jwqparNiJkD4wXJsswp0aAAc1FAYlUtTtQ2QsNOC2aF7LlfAYJuT0WIs
wLLjfckMPzmgIngqK+YGY9HDqcQv9wykBD2Cy5xHOO4mCdv2pu6RSqqN7tkkPdUuBKMA9PfniXK5
BMt8D4utOCKESG7T1iAULgY3vfxebtXYxwkzunPzJrnuGuOJKG5vL8JBYwGWaawfNcgXoUC+UUw7
wn7Sr0XrX1l2wOS69YZTkYH+crlXfMXDI3BzJPY1GrLxGbnlWguW5ZTwofs6QXwzQar42KAjinGt
s0H1O6+lP3XrujI7uta9VR6tdA+fpqS2gPAe8V336BfAvkM7GzZCzt0jHUQm7Q4eFdd48fuZdape
jNA+RYUcwtyEyIOjNUwE+z0aF1pNW9ePdUxPmf5vs8oqsnAMJ47ObnzsU4++XZVOON5o4lJfj5i2
iim2eax1FjLJpuQuabf8FxohhdWEtTAWvtcc9CX+7dfeLlsCBvSODs4QvaL3B4huvmo2HLmF48f/
zUwd0s0vZmCs+WQBpquDcIvnafTp4wXuMWN2Wetyvs2cHNnZshH9tG1kTH54ap9Gyw8ueqoHl55O
CIoIh0XFchjIcNoHaWduGkIBFkNACkS+q1GgmjnY+6455lXWMKlmjzyiX3vROGIGU4ORDg2aTDHO
lxDC0pW66mNXvfS3az/fANDgyXWKcd3WtiR7SC+e5nl8tCzpfWtBr1BrNJ17pNT0+StN34VBMX1Z
ZEBumM+bYhDuftYm+7ZBqLRGuDvsuty3b9WY5kX1fi6deN0sY+qEaAJBNHh0/fGqv8bzgfm6nhRn
Ry7JlgSf7aAFWlchOAO9rLRLDTXMXbkBRVsR0WhviZPakeGKQi8cggO4cZdCNw9ptXHcrD+mmfzW
BWH8a2hqy5OBqVUWA+Frns5NDpLpRkzWgA2OtQ58rI1jTNOdsRwViUNYV1011x8nCz/dTm2u79QL
yha911jhhLdyN4NaNHjrONRTmnzer41c9kI0zKzSvYC7uAG/QwgD0Bam4+zjyqpAK7FSx//Ty/9+
ubqmbyprW0s4ClrtGk9eI5oVnmnrW5N4exQZLmnaVoinIA9/EEHzg9mg8QUoAuAQs+OfpigxjTQR
XiqXWVy3+thPvC/o4fXrbgGGNMuGNlq8xeogtvrMZ9JNvOKCO05AWyQzzgxqeUOWUbgK6fjvJhbU
/aqpvI3lWAdJ9N6TS6KsJXX9BfVdAHqUoCZ12M3ci0rXnM9xOqYXEeRrqx/dG7XRUjnAKMay41sG
gXaqRZGwxkWeJvismSWU9qVtkVU6wqN26WqoY3hbt1ni+nt1pMYbldOjjoVc0vHgHp8RhRYHNfbb
6Y/3nWIIzV06Hj7e+7eL1NtFZXVsq945/Pad/X5l06LMsBDmIAMmjLcImYl6hn70htm+GkgYO4Iy
cq48LZ+OQ6a5V3nRY4REHTYsKfaC3IvrNoZYrQ67ZUzt/W/H4AbmSBZ+/u3lfzv827sZvq4fU/yu
QVrJo6Yl2k1X6vo2iASK9c541hLIyrIHgr/z4A5v0ND4K51GBDK5vIfH6oG4XamrwgXC/Nuxugor
2kkvenePw6OMKCLHxXBHCFr+LFjBkz1VPI7SGA5GDe6aXExkV0vWX4/KZ1jFS8ZfMRcg7Vk/FcsJ
z4iTZqMuVMd1J76RqIvAaqyTdRc1hJBl9/TUnLOWGvalQJVxMXNPXFm1+/o5ZJXAWIaWdR4Js+ZG
nUDHPcOKn3JH3JRGQ7bJRAzmPpi7dzWGeVV8nNUkQkw15lQRamhE72gCo+O4/HGnNNGvxhhkpk5x
+gpxB2YFDQHaNDs8r2p/wExtdBf3r02U2cnKHvXuQF2//+3E5Pevekfz5W/juQW9AdP3UY3Drm32
Wk+JM8nG9myPbntujImkvSkENb6Modh0rcWv3wDT0qvN54Vqz8UgBD+TDqEudezTTiuIOo3FycZ4
f+WGAPLJEBHHEIsc7CDKvAmPPfQiKXm19D6PGO6PpttAWRk6CgaujvnVgNbYeljjZAjMAtSOufBw
zD5wNmjPmx3+lOoBdae4VHq9Hxbnrbqi42m4DjstunKLGryTeALtap+0yrqGEFXdV15ZApHqoHf2
/DxjayPwDEREAg8hLEdbiPLemUPzFgLJ6uOsp0HkIh773dCKPXRPWTPZIW5WTY70ZYak9n4ba2ys
tsznQB5H173jIWuWYlHlWu2JqK/21Fbdr43bET4zI8b7HKr/OqnGxhmtjmsE9V69Xo19vokaQz7p
rKkYNpvPs3UmyKEUEwFaZUjonJ1it8htf+VFPZwbt0rv7DnM7gx/TinLZfWqNm04ANZsAk4T/cvH
YcC96CQG86guVi9zCci7TBhwFC0DVBqvmgV6g8G4Rf2d3qmr8AluGy1qzp9fKqyLCxiZnzGc1a1Z
S7E8Pxb2G1pMoHIm3Ck9pugBLexNHalNZvR4FdSuUK/x+mqBVUk7fyeKTZjbPK/6o4eLM6Xcxu7n
xm8649f5YOmB/j9Xfr7+t0tzy/4C6VPDZNUDNYvrJ4UKK2Y7vMeGQsJsUkcbddhZ/H6btgcGmCKG
WTaFQyYHj23h898SZxutGdyVrkF7pGSsYxG20pXRIA6AC0M4E95oKjDvjTM6TCmL6kY0U3Wj9jzn
qcE9iYuniLcBH4v7FHv0xmpi8SgpAa6FOwRfaKwcyJ/fuagj6R0axVEnfuhjT5swXCIlk9tmLjtk
gl65nhKrRQ4a7zFCRT+rajhbhjRf8negLeYRxTZpkxBry1XrpxaadwJzfPq7b6VT7uNe2s/23PAc
y0eSFwvjIQocsLOLHgzCUYmIiFlBLGAho0Mvvpba/Op2DXQlL/EvwoFWrcY1mwzxziYQajKIfscB
VEI0YJb1uUlEyoyCngCqQPzCs65f9SSZo3djFSL92XoQJXJfoRPJExq7hHDDe88Nv7JIK848kPxN
TVwHpYNgsWQ5xDbmVgxn0SgDgSbWKM7qSjHW1KAtX/91Jd1PagA8D9d+E7wFetqhX2/R67ijcW6k
Qexy4Js3cx1+d4m72xeVbt70y5C1+I3UIRNvb2VKPd/1i0VDimK+QfS8b2P9iYvahxxe7DYNdLia
cRmeCrNzNr7jV1+jVhy437TfXRsdC4/8/cfcvHQAk1aiz58SC6Ep5u+LMYGcbcAhrYIBHRupybp2
TTQO96FrXM5IGi0t1EjOYFjtwUwlHDhFTD5Umn3XZf54nCq8xOqQIrJ9B7pZkgMWP0maSSvcpMlH
YkMVFgPhkKxoj21SY4RfDNQGvzlK9om5mQD4X3w3TRFCw61fjsaE0BruOVsU5fpiuWQWqHbVJnCY
ORA8Wzlbw0yqjR42+cFDGkIwXZp8FwT4ZcnIfc8OgmOYBfNb1BTwvGiYoBHjK9ZFE94kQoQ3Lpq/
tanzfbc08ZG540s/EL/9ohLLBBaeVTaHzdYOa5NcFN28Vntq48ZhskaeOazsyJgvBXCZ49gCw8Fn
tLd10DpVLoeT5SLHb0R8Ld2EdpOdZ+PJXDa+62zqgfm4GvrtLAvRjRFV5bV6PcsBgCpyPusJ4iJJ
Wwhgj7YPCe9Y9zptk6Ib23sdbchqskDaqbF58dNmA2kwWhxWx8JiBqn21MZjTr5LkiZYGSbzo96D
ytk1HU7kpLLmSy/iYts5cbypIUs7WHEqPkmG7NZJ2iYvvfccl/P0NY1Igc8Qbu+gdcxfEQmdyEix
HqqqJt+6nBIyzbgs1hB3eR6dzNpB+2dGzS1E2ulroDcm821MoaBZPtWnak8l6QQecTrqMO5Tf9tH
5pUIJrGWzSQewGr2G3O0jDt/QmHHp15ecq1v8WbL5Iy5kSQB5Oc3LbsHbII8lUAZHmH18kNOBoKw
WJseuzi7C229eas15GvIrOyT1RG7iijYWJGj7lz+/OM//vVf//E+/mfwo7jl20YF3fzrvzhGTUvT
Igjbvx3+6xS98/kqfrbqZX9d9u8v+tf5rW9/VP/fS04Pu8e/X7B8J3+9JV/513e2eWvf/u1gi56v
ne66H/V0/wO3f6u+PD/DcuX/9uQfP9S7PE7lj3/++fY9QwIVNfg639s/f526+v7PP3H3m9K21C/q
4/e0fI1fF5zfMl4Lzqlrm+R/fNWPt6b9559CyH8AbHY96eoO9x/H+/OP4cdyxrP/4SAW9zwP5ysc
Dyn+/ANEbhv+80/H+odpMGtcBg37zz8a2mkM2+IfvJ0OQ1cYDmtCaf353z/9v/0FP/+if+Rddouz
oW14U6Csf/5Rfvyp1c9ne5YLGVvYtkTmjZdRcv797T7KA64X/8eBqRJZwO7P4dJ5sV2tOwPpg+E3
oVPqDY9O6XLYBfCqB9BAEKXBR5HxnO8G126eLB24HWbfXZMiZGkUwXrZOB6NL32sAMEoyrWvEV+Q
nsoJIFroMt2pzWjxAZfrdjEDzw3zDbfSNiUROUy7TYCjTjlNZwscOjX1gXmGmN7Dgn6f2XXtLY6i
9naKhzPWnLPZgmZX8MtyIWDKNp/RdXR46QNZH3pfN1nLaMYFmm2hZRMTG30TidY6RTK0T3NNvW8e
hqtU68XJwed8CliSr7Uu975pHmoFR5zaDupI7UkeAbBRNlMfa89mNw3btKQGhS/8KYipB49VA3Uq
tSYqLEFKB3cKqNhGy9qhsgnQJqwqOVjNbKzwOBfQfAlZXYUjHB3LqOmBddgq1Z7aBBktDgLnyVQb
IZdEzdxsG3dO4aYAat6NJuEiQ907e5mKbO0YPDbMkcBGfLvWJaqmE89SEiEr8EKWlsszKLht4pdo
5cNw2sLXmtbUhlqEOSwAam6QD4DnnCuZYhOiaVnctFJ/4MdIxlVPSvkmS6Zy7XvJWufhfmuCyv/Y
OEV9cpZAlDbHgudrVvPgaRSj+0TygAnT6TS1Np3O0AOHkYbJ3mlnTI3xC+qs5Cv+5YfIsdd1iaho
XGzg3WIA/9z8L8aEd/SQdV3DgYB8Po5iW5WpXx7LNmE20CPeFwgjEIp0xd5vre/zgpRRXBm1l5Yl
kmoRYg1cTtRB8J4Wotwpo7O76DjtZaP21NgY5D0fb5OIx3LCzwuZ/tpignwMm0sL2OqmXjad/pS4
qbg2CRrF4c8Gb4W2DtiJTJCxlNlgbtPaudaCuVo7Fv5kH27dLvGd+phaGTGWSevIndsX9YOsxk3f
EdlpLnkPLCnarRR2uNaB4ZysrO9PYGL6E4u5fG+hDsFJwH+pmUIBVDhh0IrhNluK9t6C7gbz3VEL
i09lPGAqYZZ9CZGxXoZlz052tM20K2IzACMaUBy10biKGglpsSYenVbsYlOq8ge7Inzb6wknSCqU
Wo6BdJpA2J3pzdZHSwYATVzq3nU0AF4q3U48ksSd38+BvlZHsdE/eX2bX5WhY65LzFevMgER6jvd
j971HnsT2EM/lNSMidZg6lFhdxSCcHpDcx4hL4IgWq5tw7fZQCVrkEt07U04F2Y9f6F0WpLPxP86
mtzndET6NWfzG/BcgnlkkZ6moI9vxxplnKTnc5kFsmjb80nzthdQmPfkFwJYJ3jFbmqw34zB3q+L
/HvZ5XtCfA52ZqFfCrvmprJwVulA12lWyGpjNgazTifoz52M+i/zi+Yk+ZcyIvOPXJtwJUu0NRqZ
GTMTxTskuAQ7tQRRjMtht9xE88JCwSxAtTmj+WtMjkQ/zd2bKWoXjlPf3Gkxmzik0M90UfsYUydy
UurgMtTJlWGv+CPL27GxsrsCUc+qhCNwCBZpoj+XqLqw7291t4MIb01vJPgRQG7jETZNe7hjPoqc
YzkxCRZCwXcQHcUTFny51Vugtej1uhsHN/G2Ea71NO9M23pqpyB/LgIRnMIUUZZVg1HJSjM+mRoW
8naqJix7zvA8Jccs1nFj6BHFLb3RDnHqIBxdDu0OZQr3i1W8gOt8mZYPhv2iN1EIOYSRwiVGhIDn
gAo7h+h6+tsa5ac6yRIgwsHiatuiM5uzVzzO8EJt7kdGc8mIyj1rxnd1UNlBe8FxMyKPSl9JpS+v
a5ah1/Xc9nJNBf0Krld6+G3MGnx+Ew4WQ/JJLWB0fJgo94TvusAE3VDwQD14iaTr7hLHmPc2SMqv
rv0Owal6GWq7vfKtHvAIetUE5NiDaYzmPZo+dUA0XnlpPB2qFSX/ET3ebDTjJRQicUhESqwDWmf8
ImBVp65JV9A4p5M/6G8mcpQNeB5zbWf2fB1Ulncey4wmcidAMqS0ZDBFfNOSPnvlGbrzi+6Yeg8W
gNYHREjVSkB7PmrBkIO6i9wfuMyoQf+0Fx2p3rkLqIxVtF0Y/hbvjsQ3nFhI4rFRhJnsDxRsicxG
t05mbRhCxKnri+aK+mJ12PgyI4WnPFExIaMwOyhpgdqMdnHnWgXyl0V7YC+bL9UCb+tSO1/Fpp4j
+wOTMgfwE5Fmn8Cdj0BmcIMKaTnwgFBIumkmDtkozkoLqaSRTiHewyzN0BC6yWGsLZgbjdk8j0Bo
SQWT12OTbI2+I+q2Gq1Tk1APMCwEKbM24jE36kcL8esK60p9Heog3RK7EFekS8273KQZmXpme91p
Jmpeqm6bmKySk9vH8aF2mt1gI+d0x2b6KrtgS/Rm9p7KlmSMJEtvg7xIr3N061t9cqavLq8eR5zl
gSieSYQvqE+UclfPevnVMcujUzTlYzYIcov4Z1hrPcxv+KXMMNJsvAmsPH/S43A/Ny85GTbEF3sZ
JnIqGOC4MdYis3uwulRem1X2Qx2pTUQq3WoSGZFybUAqip5zj/Da8kro/I0kZfwHtYHhwuOe2pY6
4iPl0VjzCDLq3eCQO3aN775J1uOccnuhonFlF82boEwHBAvb+mIFiHcW6o1nCkGP5ELU39PYvJ3q
6Tkz2vhLWZtrjOsxK15hXmeGcF9h1sbrqunsewyfzc7wc9SuCQ3HWBvc53yIT25b93fWOEbP03zw
zdh9xu6U3Nal/aiOaKJl16Y7Zet8isaDjhR6U1LQOLiRSxmcYs4T9VRnH0Or34C+l085FIr9UKCO
IBrCe6ocZq6DMzfrHrJp7gXyvjU1ky76gwrTUyOkM3cODqUJ78xTviwx0BG1dzSM4x3vBzYOUlGn
Z9sy8cVXzZ+gKkr+vHgoiNbClXudJGLXL78SbyLUY8EG36Uj6WGznRF91ehohkFRC2fQET4T0ug5
/P0FrnTNsQe+XTLvjcR+Q13RPMZpHh+GPua2Dv7sUXbaq0zRxHp68RLGubVx5MLU9IJx6zYiOQ2B
NI8CHNC+tEb/LpmZv4/c7jed5ZW7uc3HG7OcIGrKLobtvXy9eJi3dSbjLzIjLtMwtdfAtrszCjC4
ZmVU35qG9LdzhF+FjpS+syionKcIMC133vAEr+qCSwmqD3p85BLJtku8BeyZ5avM1scnC8PXFuGw
fyIb1rmCuodUDR4L//slxQx7yVaJEsIHl02FBTVK5any7OS+dMbqXKLKUecmlDBXZF3/bObOuK7+
2ugt2qIhJcOM5Ge1MeccTMiyKUyYAjBYnjJE2HvTz+adJ8PuhQnXN+gFNfIIzbyPa3FSw5QO4gM5
1hbxFLCVoZrEG02inPPRLm2DpGb6UWfFrkIrRRmmSREjFdElnDp9lQ9ZfUhjAVK6jm6llohnFOE6
6AtJnGhjJtdeGmgPoBL2OEXM7dyT/gHWj7urpcmjrwumUGl7Sux6fu1jc96E4+xtC4xLh0Cm86WM
3OlSS3qX1f+l68yW5ES2bftFmNE3r9H3Edln6gVTqSScHpzGga8/A1R7q+42uy9uOESGpFQEuK81
55g8CrfLuWXIRfZd1lHJn44gCh3CKgmb9lpGWnvp8boUiV9+OEXzQccuftTJKN+pjMZ2V34QmQHG
yQzEapkWVMIOpMi5m2WawNiEomjL4zKlpvIt6DP9Xmf9sE+m6GtEV4PAdGDowQ3hCkbQnhdqtZxT
RbmOVeMd7aIdeSbqaXP2rLY5Z5E3zKXVCMBUaLbb5QrPvubcyX6DyvHJHZX5LMzUfE5HdaPqr1+X
U5WMSdpAb3lakITxnNC5HIkwVxT0ZLj1ew1NDeh4xobF3i7pZ2RSLAGe6Igs6PC3L84g2pPrYhZZ
Nkj2fC7wHZCePqvieZZ2Mzu6dp57YKBXYfzoOhsZRJpS6HQa0o3DqqHaqWloYEaeJfNA/NHBzgDz
23P/chlo7vxz1GkTa9OhGsjvwoNthecUFMpr6KefpUkg7Biqr17z0+9ugDXVqM2K0LBpwCOGBDqH
B/NGxtVrbVfBuCrTfJO7LIL0XrffE5QXK9DA9W2ZiqHYsllTL1JPstemN9fL6Qoy7U2N7Y9lVvgs
E1RAHM8y5XvtoZMuBZwd3rFOG/rJmWqOtB6dd6AOBQ7qcrouV3PIA0MAMo/edPxWuPBbK4z0nYmF
uENq96eHRJoJvpPSRxws5b71YRR7lKZfan+4Gz4G2UQZ0ymZ8k1i1LQTs1DfZFb/sIKIZ/ZUahlI
5fmwTafPDD7sPuv1vPnI+hhSpIjLq6sb5UFS9ziWeSzudEWhcgTgaALDQbALfBDV+z9DgqxrzRez
2FXsul6iFMW2hwxtOyF1BHbIN6jQyT/Ri/IQmKB06kaelsHTdHmq67TNVsvhnyvQje49Ldcvp+LP
S1o2Q4Rqdm6VH+TYRvsY+cAhNDG18jPNu2X3EUTy0GAbU7HrMhStP+gUrM9cdCpR038abpNsA0Qg
/MoH8tJjNZL3QDnpUqL1gK3k3HHpvdWjdLcevvqL1rjsCMLe9UlMaRyUWHH3pMNnRjs15DsM0R9m
LuMnuMMGDMcSSYMTjJB2vT3iF6gvTuTgx/XdHdxYBEpjYD3bFvC21EUltEwr13OuYxGcMz+CshfG
6d75atWkU6NC3aA3+l/T7AwhNc88etWUrKax6zGHMnSV1Z9I+8QYUpS/AvbpTwgk7KepwpuUd7fe
TbW7CwTzPuWy2OVBCQjScrX7cgEBOOs5wJB71/esU2sb2taspP1h+xo5CBiXYnBgBxJf00uSCWcd
+xnpHPN00Lh7C434CWeGk8kaPEQQhvtltgx11w2Xch7+nCvBcFwCsoMS2X+TTmixkiiNk2yQA1lJ
f1rO24keb3lRPLCp1UJSe9HVenOZLf5zNPWf3YzPazNxqNgAP3mpAumvESHTp9hX4lib2FhWqLdV
mO38ghiNsA26c050vV8pktvicCtNeOpYSS5BZOk/gBm++zY6Q9YuxpaGwzddn7r3qh9JWY5yk/9a
ohEiMWZXGx0S7pvxqw9a8Sww6l7QBKEjwMs2GX72PFmJ++aMYqulvvkM908chBu/A0LnC/evb6BX
cj9CzNnVcy2aYUaIsSOhzyFatzlCrP8KTc3ceo7Vrat00G7ukGu35aidpuboEzsk+v6CW6K/VPPg
O4qGgS2rXabX1sWsXsZmcM9V2bFfgidnocGYCiJetPygzztby6t7UnNBz0UtqQ2eNMv1Ml0uOJnj
7twyN3+fWy5gZcgBxyKXXKZJ1VvboZ+qi5b/VQCO+Wwyqz5AjEa9nCVodRMipBNyF5eBr0i+7flm
rRWMpWByIZvMSuHMB5mZzENp12isle3jlGa6XF0uaJIujEiwa9vZtF9s7OzopjkvDT3EfMsfQHrF
TtOcOrDfR+IfRzQDgXWMy8E5URofjqOXR+cMezc34vBqIb6+u3AAAbvVP6SYHk7cpV/6SEogCsXh
KPHBTVZJQg7Rq1d9JPh4IjhnHog+8bYuFOUt34zv8airdx3F+zZujPhaCR0XGYbG3dDnFV65Dgac
3Vg/iUIjwuOnBdRiRScyftWkBeupl9W5ryoyJ22PNZ3rmO8pdLPlR8JOsVzszL86ID3rsougmMWJ
s7c1TP69Vw+oGvqEohV9q15MDkm34suBNFlTRkj/0jE47Ch1YFuch5iK7cYMAoVR2hOvpd2Oqy6w
+h+s/9cysTdDk+tHK4I92WS9g5Kk2pgk9hySOsd5nWX0JKz6vTDqK2Jw/VcxORsvmR581LWb6QJf
bK2/YfzLlTkJ8+jMQefLMHTOYSruRv7MbmAgcq02H1Numo+84Y6aUdWOSBzfel1OTBxeWVTAwfTe
x3a6omSWuNhSAlTN9rpLMko/Os4YtufTLjOn8BMCHLHFDmRL/dMz+7tt28Op1o2CKlQe8FZMl3PR
SDjtalJAb38fkuLd7SnyAq0zwfkZsa2/IliPzmlpwTOYUuM1REP+CMV4XC6KwJW3tPZp6AE8HoVl
niyy9ZYZPM8WfcR8YYh4yKHKRcO0zP8M1Xy5sie1dSn//fsH85mbLNBnFqFork7ffyGttO5BTsIL
yVnZGddjdvOwwaymLgq+Uc0w6XJ/bxLt1k168pGkcDTMDHRkyk1HDzyiCwgjOrMPNV9MO3v2RE6f
HazUhuge45y2us6+dfx93hVathm80jp3BF4clDU8UowBs2fFLMjO4E6r2fW5m3Ljh+1V34MJrHkh
PstO2JuGuLxjGjvfKVZiblMN2WJz4pMCofOmubRH2pwoTlQk7inKMh5FEgGTCZwNOVIoHqz8Y5DP
nvZURU0F84eqb+bJ78hgy72cU8Y0TwxIBnrMkStld/plGYpZf1M28xZ7fpHKCA9edcu4XJ9y8PR9
Sshbm6Xt3ixaojkl2i7hfuZDAo/Ja4pt6rCfDwzPPbju6N/TJGvXmhfXO37N3n1Cnn9fLozQXPCQ
VNdAFtW6oypxGKIcIVtUf5MoQ+iyFiWoTAqvhlkSYGmZM4W2S66zbQAlWPNV5ASRhAR13JUyUSvW
8W85hzXLOQbMJMiL0fQvKqE/w7L0K1KItyvXb65whshzmiVFrifnnv58+OfVy9G/zmllfspcIGIw
llEOdM9OaJyR5eofOnqHVTOw8faGCLZ3/0QDAki7sMi9xTYPKmLvE8LSuRrEVXLHolkBhqvnW2Ow
asRO+pO4M7KCA6Rz9GR2apgrAzqJEgWNGNGArIJIkEWgDwDCHeIe+3KToEW2geOYOaTTglYZD7NT
MYJRF79a3YciAIBrTVcpvmRj/ZkkA6362GPPZol1WooR3XX0Vo3wemsKyJswGWDEI0Lchj1ZEWNF
A6wOJ7GtLfrrPDK2/GWehrb9IVzPfGg2ll+NnBjoq1ZEWQlreuhb487k3zYCN0aV07L/CE3iO2w2
+p4hDlaI6RsCvbgZbhnfomTMt074KzRQh+lsit7pwPA3JAVuH0CsSBNZPeNneS91ZfzynSva0OYj
oTcG/te7Kr+7D3gUjsuslPYtjkqfKsNIRayS8Ewo0b7KptFJkjEeSZGTtjTV8YZaeHHGX1+c4Zz/
c2RogwapE5zOcqGu7b/rnK18rPniVk8tMF2FM4G2uvucCwdXmeE/ltko3GlPx95cl6l0n+0o8Z6x
5D2qoO6vyyviVGWnfG57RaJANg29rsLWUvSn5cWDGJOrqY3Pv6+agiSuRMtwxsfNt9ynUbnK8hix
no8MGl5EcCymsV6zHZZgttrxGLbRUZY4bAvwgIRMklUUiVK7Dtq3WRB2d+JLDV33trRVqJjRIRtG
PqSpfsG97RzEpPyt8FpWLa6PziTyW3NfxhMoKCnkUzIPQ6eF+0mnS/H7NTA0i4NjVdhc58sgsuqn
KaPyFeHF/de5ikeWOyMhzHn7TsE1+qiG7BZYXnGtUPvCPMDdvDeg6k3xFG0Mqbm3BtrPKTAbVOp9
3O6B2P/glbEkfTe3zxFpNEYDv7/nubTX4avtrCb7EXWRvPMdoDqSHQeaU8+x6OJ7AGmxn2fLYNYV
8XUCmfefc1bhvEH4oh4xvyzQ/ZoHQM3OiVknY2ONfcTe2VaG1SrlNs1iuAN3QHaXY48GUuKw+WSR
x5PKMNqjYRPekWIrXpGNZh3ZBUwvdep6RzSVewO1zhQOYl5WwDxeOKkBBr4wpoIr2AlcdcBWV34l
7CGrXPsq0yQ+gFWe8P/LB9LR8AL8Pbz48wDv3dvhZIwBzf25MLz2wVx5bqU6J3hQdkT2da89Iix8
GLn50xsJy+xxDACmRoHzK2sJQMAwbN0CZ8BfhK1oNZagPhFPtme+rAqzzkjWgelhJh/RBzpBlEEZ
bOVNw5F3y8DSlH63j7zAe1OtR9yhk9THIVDeW9xYal0HBE/5KrIPKayME5i21mB/XXGLOWZzW2jd
EP9OcHHy8PCRPHE70PckHPNJNFgMKSwug4m+p/Tqh1FipVZ6gbOqzuUj+O8Ah3stR6u4jdB3/zmf
Gnh03IA/Cr/iqXdc4LJZ1K3Q84UdNhvbwszTUcv/79FyDkhJuPKC/m8DytUNg46xkhlAM0dzk7ss
gI6Rg6Efavx7K3QyOlxOEb94AoB71OmfRKJumgHXzgjd7lw0UX1GjW+vIzq2EImQY+K1+1ZUDYEl
3vCDnj83Xlf5j2wgdK/VFdgH2ZYftddfl1coUsJWrl40L3FufZE4Fa0Gtu0rN5qVhfL7pEsqlDiu
krbBDpDkN2SH3pMdDemNxCrAyzGRPbJDW+3aV8wb+RD8NbGifLIIDkrj2F8jRsNAWvn8S4Ev3Dyo
9beqMY09WG0cNbr6bkCbOAq/q3YB8caXKdURgUypu6l12zxTQmkwrpPyrPC1ffD+3sgOjvpI/eir
+L0tG/khRmD65HkSUzm/SDeoPPCNotI8T1WvfkXArG7WZBm7cEx/qUobrt084E93dpPKKmpnNv9C
48V2kA1A5cB/BNdnU3eZPCzTAoc+pq+Q5rDfP+heq0cntRMf3vaSO5E6D5XzHDia+cyy52D6Q8jn
nlndqAGaiK+vQlPSGpvPTTU5YhDeytPC/KW8Qjx9RBj6fNEbWrmjHOlsTIMII9O2vIPlzARDc6Tc
MgmfH2W6DF21pYVZHzQ4lNSODKwgaGSySyWb7GJmJaHRRhPivtCrI13jXZ74yakknw3e+1orKdXH
ObliinX/x2Q0ID9kIzfLtABFDKtxwlNCTyZIuHXVcdVeQknxowjHbB3TMpoJ6uaW3DoE8D6+vHhu
xNYo4NalaxJdRUbG03JO9sVzCvl339tyJo0TqdJXE7YqKzbdbMUasfvQhm6f9050IaSQgfYuQXK2
vZGj/kYIlv2ZjDPxp/Iq3Jei22Y1a75e9ZQ0l3Bpq2IPIolx3izT3Cu0y3I05McyyOp9bcfhV/bi
lYRPCnRrW2WW3Jkr+68JhQ+VaT14SlyrPLUZBFIsbfKr1IYVIVIIk7ub4Xvcucr+Bzk/aAi7JvkC
3iRXgwPpOBOSzCLoU27teeu4tYkpQPv3kM3GAyR5L/AOPrJ5aJvGoz5D9HwnnsrReylJ9MVlZ90z
LxYvSDnj1xafOL+avDyFVOoQSkDKs5MxXNm2rB9D30fsBPKYxz1S5KiHRlGzuz4qSXoAHIJ9CPqs
SN3hY/AhhwIleYHJkHBEuDKfQ8RnQEPzRgZXaeH6lSpdR+j3nxrcz6TlGATjAB7r9cE8S8uipgdc
F5km5N2ZDGpmSbdtB7dYS+4XHWJutCK9/lxT5cJTXYitrteE0OpZcgrp8d9iB0KiI+N9y//A3lRq
eoZuMK2EPdjfeuT+Gb3sVRV41k5IUNuexy94NmNtepJFNmCTSmszmG5xa1t8DIWf++u0IAQX4tLn
2KA1laVfYa0Lo31EFt7a7MZtn2caDyykB7c8EtRqzLZa/+ukNnh4watcHMIwC53N6COu6NMrSxZi
7cc+pwY9/3DJl2VXaWoAKs309ztEaCa1IfryHXKLMuQXZ4cAVVREAf0AoZy/KDGcC1GlH5GdaLhc
SdZyvfKbVJ2+HgzRXwzVddxz7O730XJuShr7NAl7N/Jb++lKnMikyP2Q1HjXNpI8bsVS2ye5W1Je
aA/gjczj0HjdObSifOcB9VstgTqDotnpVE0EtwOrLXeM2UsN8vNAAKu61/wiNHqsT6HpTk+JjkFf
OVArlp7z0obGfGtd2gzqz6RJ3LeBi/jTp3Rx6s03bu3FvjPw3fl2PH1gXdgqvfnL7Ca1t0Win/QJ
bbC9ddiAkVSIMwLo0X7CWITDOA13Yiw+sRV8TIpcEsQ8/lsXNazY0mH4iif7r8oU/Q9n0k/ziwbX
kMTqqrXok/haFG19ykmq7Xwru5HwDGLerbDy+b66Cj+8FvCXn1sD6jzay4FKb0M22RRkh3Yk2Dub
hvGoFfFD71X2GlVegqqPQisb/01TFh08AoakClpUNriVsnLY/zm1HGF+++cVv3/Av3lwJy7Lzyxn
csNEO7YcVjWgRb9OjsvV5Sd//xCAb9qj7Tpj5XoJstTgtm16R0roqGOD4CMiCWA/Ota6Vap++JRh
zVF7Rr6kPRcpRrpJJudUVQAnQq07t0bbnZFn/DOYpcZGYDmJQ8NfCS+wqB7qAREYwjs1jtO/pVnU
rEURBcdsytVbXgGktGorOlKAUwA/qGk79n0C9fi3Owh6SyROvDa+U+36gQ0q6c7qomujBb7TT97i
0SQGLmyJvTKd4hATpXch/1ubhTxRccTtQcEgCDHw/r7CZW6482s4MjqaFZpqSQxnVoRZoO1+X80V
68MABQ0vDdmcb2xfuOjxp/YE9j/ZQYd3P0orxNjS4gYvXLkrWwiaUdG5e7fXvihQipZiXrCzfWvg
nyrKC1vn8iIGGcIEQovceCLZhCiaL5qfV1QQgMPXxpl+L9wZEVsv2iwu7BKvORjKtV5CJ9RPPWhk
bvhcDS1Upsl0CRqy3xs+3ecZ8gwQjm1IlyHQ0OYLy3wZRrLZ1l1g428sVuTlitNAxEHdOkl7zRSt
idxw081YiOGaZwaN2a7+Mil30ong1J9BlKjTIttz9hQG/1rOL6eWo2BmjLFkDM75HFCgGfprZqOl
yBxvyxsCZcniDyfJqe/E83NlaNMvegZvJcTTJyXpfIczfopbur3Ty8A75yjyz6OySnBVg/9oABSs
Y0yDTeo7hyR3vMcYtN4D3Ha6psUfr6SZVBimiVH9M2j6f6Y14I+hjHosbFpK2bM3Nhk2/u/1aO4R
Ko3vRSq+pV6bbJuSu2vj6tYXf8pT0hjiZehUfw1lHq8Lm2Vr7mneisxE7ZrZVffMGmjflc7e6qbi
Iwjw5ha6411a4gwuliAd0HadhNyG+PvsHPlZ63R2MiW/u/gi1kQNwR+G9kNGQ2rtubN3z8oKrZVs
Tf1vx4d4PxY/varuV8Aq6xfpetmeFNr4NP+ROLXrTf4nVojMT9Cw+ThsxZwylFeghOoQMUGQR/Zz
HQHdrdoCLeY8JawB2H6jnSqyjp+KmkitUUUTigameWbGd+7jm7puP6n/wWHW++4F45O574EXr0GN
dshbwRRi1R7mbtjdGqv6Ys/LL4Lii6cANxhfJ3GOrSnb95oD3WRIwbPNsHkTN+qKJI1+G3TBcGOt
szdNetu6mIZbjJD06FAaIP4PNJDfpM5PTAgtEc8/HWxpKz3qAmQ6sdrlscszL5P9tk7l34L7/Ssl
wRWeDOO9HF3z3vbtu+4F+nuPXIPYOLRIkt/+BYXmsNXKZiXruHnzc9N+eHnyYjpm9eFQ4TkNfoBM
Y55qgPS3sLRSPnc9UfIdmMeozOy7x3//ebBc7hTMllPLoFzkr9Igy0WzbMqzsnGtu0xJewIVEbNa
4NXLueVoCLH91Rmts/lly6nQc8pL3HT4pf7njXsfdQn/hn+9sWn7BTDDtodrTrJCglHcW/nseqE9
sZT686ZdlF5jup5/3pTtmH3yDfHDqWL3C2GNmEuXQyCnvSJ0fZ+HYf7UeQgNY5P/Z0shjL6ihcxe
80C858rms029NOvidFOMLtmNGfb2dOtplbEVZXke8d5efI97Obc8A5HBB3ltO87usi5ic64c+0i/
0j0og3yLiad70dsbx4uxYZfDdyRF7dYA/7NxhqzkWVWNn3NdPiFVgCBT68jOOT5GWp+e0dxUpxbs
PpWy7HXofhHKGD17pOKJsbl3raGt/V5XDyWN2fUXR7syCeTnIIeDkfflD9PrJ7ZkqnkiBic9qX4u
N1i680HG72l5BVJXypVWNW9HbeeYN4HaZcA5ytoyzroejXzlazKM/EdVK951BpXlUCrtpnJ2vucH
j2kcgkfR6dlO1SpcL1Mi5BwYCkLuI8ykrfCTVaie0PyC5ptYG4bR2zBV6qTDx3oEVlejgUhOFVDr
Ew0mHqBJdRqlVl2GkA1tBUdxrSrZrdC3m0+xMDIy+TpW4QEBDS3K4ABA2J3HJmn1tWzuk5m1Kwza
9h4zYHOHKDkSmNnWQEoLknSTmkUNJmdMfdXelIm21ZSbfbOjfAPBcsVKYbpaZNgQx1mwdIU6gjCm
71jPMox28bdOMDxFFLd7NjRoQYbF9im+GmNfbshHaGg391iVELSdJyqusHudH+BiI0y8NJ+HyR7X
hHgXqyaW1UEn/qRexUY1bz6rv0KcfvRy9GpjaZlHHCcmqzGk9lmWeXgCcxCe6Mfo8Hvad8egMRiH
Kat+qZvHKP8K/c6gXI4gYjUkAEX5TAJkmU9KA9X5MrhI+M//c+5/psvrlnND7Ocb2EXwzv/7BkKa
vP+f+f/88DK19feqqZ5UHUY3OrfFQdlRtckMCfCgTmlnLIdTDvPOiaUJppJs3QL5GDr0g+y09nuX
VBv4k8kPE0YnOizbQWc3oMgR7gkAEx7suc9fz0MTTdFZM4OHlcdQQAUiI+mVLx0rDHLuB/F3Uv2E
j0mMYUUnMUWXw57RvJc6yKbRduFUNptZZ/vcgYV9rUbnR5W6JeFVXBtTRQaxENkNMHj7MOKRT3CH
O3FELLfJHBGd2LXan7WkotfILzWGQE/pS2yXaaqX39LIkU8wcsy7AIWz4s+QX3kDly7wJC5rYXkf
0v1c3rRMA/uAbZeQn/nNfCt/s7jBPdc+yb0h+64V+HL5VTvGX1LAaIChNZ5pVo7n5aiej5IyJc1Y
IgQdBKyamS45oWSgoAqVnH83tpPKR9eDvu60DFUWr0wTAZPr+fXBTOV1msE0aPdBw6BKYVxOTDWl
SbwALsG/tfHcG1+WmzSwwZhYwSAOY2w3a0uRQwaN3KZtEap70xkOMJ5x/J7o9peMahsWUI+JwYEx
WmbOxfLsHN1IRmAzK7addLtxHaRUx0fBdyCp1amvzXQdO2RfDPR1LiYE05qizQ8zr60VuirxIirP
33WwNC1NlgRL04ifWv3vGJfnoYEgvHdpgx3RR+8nr5J720SVX/QO9hmTfJWxavaoz5w9WILs04UH
4iI5+p4OlL+KxoMAU4iTOfs/B/VDw9p5quaMJFZb8VkODvXU5ZDI3Znw1aBCUiq+dyg/1lY6vbOF
ZM/J/vQBGN56WAblXKmL/Z9Ty/mmsk/aBBitozF6nkDh76q2yi52mJCa3nT+XiAIuZNEom9c4elv
jqpoWBRkWkRJhnp65pU4dK/qKU1/Fpb620bh/BGI3l33FSLUumU7bOYurqqwN6mYKVgSHoy/ifbp
phasR62xfemD6I5i3CZkM60gpDkwAedpyVL/oI02eXOdL/dJ+Y1bA1GBMkedBAy/y0kowcsIt3M0
nI0TsS7nP8C9JCh2HyDjzDVa1YvQkoImIdL/Wljjp0r8eqvhTD+Yapw+cXTtG6tvXic7GG9NiDvI
kkJfsyQJjoObNqcIZfBaYshybVGsxl4WH6GlqZUXvrkd/4eyjJx1Ewljq+Vesh2yqDzaHVVZV2N9
YwkLfZrihl8PPmrOznqP6f+uJ4mxRamtKlR8HMwaLwzF0Bll616dNqA2nFg7mWM/W/0eoyY49GZY
n9Ks06/LQIpasklGs9z8xqOOrvcblGotyNSJ8Iouzy967OHb9iJy6mNlfHUGNjpbRdUjTPz0UdPk
AUuG1Vz9DAfsp00CGd0DeEOpirgiT73RBCB0gFub0YME87KhfyxD5w/PUjn9RmqZsa4GY3xJ4olN
SpsERPNI8UYUR4xsGjVYiEl2hZKE9ZjH14m9Ip6W4akVNffjTLM+3BQCFTFDLHaMxv6ohNqWfN9e
0xSibOzy7Jlf1Sp6RnwpMRFhV/gQaEAQDLefjj04x5bst3NdmUW8yZEqHwhboRDCuchRxNXps1ys
YGljWxGq7KArAQ+la2kHzbHzfYsHnjsc0wqqjTbj18NT5RXuk+W9CjNmUTO72orQ/Um6wrQF33Rx
UzV+lEZWnWKfpfwyLfTAJilY9w/LVA1v/LrWXRtfkzDWDyN49IsokpGATm4Jgc3CxpCd/jaqFhml
G+rv0ufvVZEM8VFId1hFDqh9cKQwviaX+pmpiQ87Rkkl0qd+MLNHnc2E2Mzu974OxSOModoSAnxu
uybfZdnUr1RqYN/N7fgpIXF21Y70K/P4XieCdw2nUN/FQU+GVaqHe4rFVFPnEMw0DrxrkBf+tR8k
Gh3YHmvbtljeLSeFrXZtkQRreG7yS8+qDRmc1buj0QAjqZuMN9/jY1PSZ0jiZnhNZfMeuuLsFr0g
VClwH5nuv0vbHDYRGWqHuq/cx2SjtOUOII6sGd0HHMaNDXt4w5awQdk/MljtcOjqqln5nUBx1Eh7
1SA6XVUOW5p91Vnx1cSoThZHcMpICCPWKf2wSnHsAuG/iC4v7mnE63WeVXuPT+/J8p+aygfvoFw+
G4ijz2GF6AlHBvs8igqEdgQ1obFJ+Jw0ZEPVWIv4LuRDd2b5uO8V2CSioKN1o9fms2Q7uK5tJWDn
kSwQd90PoCXs1MICCG7Cpp3nQEmXaBx3EBjzV02zj2beejvQT796d5gu3hCOv4c/04JmzxzqSDsT
t8vG9yt/21Fm36CSKL/VxS+zjIZPwyEAAyFGrIfijIygOBumlZ8rCpy/jzSpJj5w5n6g+3ZJVRFd
liNA68mKDsMND6p3q+3cPsomfBQezRUzlvaGRMJ6j6mxXqkk9K5iqvoPKCzI+eON6g2MQhAvd+DL
4y2rSHcX2b3P4236VfpZcrNbIK2jizLPNCzziQh0fCRl/VGHnU0uanJtdce5Nnbi/j4aKqqGaVlW
q5CHzlHO9vvfg/D+c/T/Pff/vsRFAQJ+LwY8B5KH2EV3evHVi8k+Z6sXLVUfEq9vaYidsder8Xua
NeuwCM+0mEm3dDy1CRFDPEyPDSeytx2WWUWAQP9chW3+gMTsHnhovllLx8abOzhGlgqqVjo1g7mX
gz+PRZSTkzIJiFhRedGKK5G41sqqx2rD84uCH+hOFZXytByRBYV0V4ZFO7uOueua8jYSsHtzCew4
m/VcGx6w07XRUN76eXBnzUfEZxvSfcsXnhbz2pvX/5WPAt2UpmLdoKnzctQRbrFOU0KMc2nr60Rp
hB7XrvXeYy+2WxDX/WDdkUIGdylNf0MmG5YAowzuiZVHN4kVYKM5gf/k0VhdJzOHuFFQKVL/jDQR
nG7IkvoiojS/lHb6knsk1BgUuGkG+Qpdsremueqc5u/CgVCfQxGjlzdyz1nxuEOlD9MScGBwRPpM
GrkVPDK2H3u9B39dxqZzDio1gGJNwwNLZbWrDJF+09rPpoyN7z6pDlthYwmAhUs0khrjDarYaJeB
CN+30ps2mkXYSMdz5LQcyb7r1pg4nO2UjTgJPOrdWa7XdOznG6M/2fu8HRTxV554Q/vWnLL+Z2d3
4QmXj31wpfEsrWnL04/sA7+NtxGC1+NQmd+8WSXMPUWjwMFRHmjEBDT5a5XxC8SGjAQn7H6YVZWw
mW2qF3D+Jx+6PXWjGoWg6V3wbHoXeMjeZYgm89x02peFrmBdkrKytmYHwu+BWsU/R/M5P+Sxv9M1
EsWQjj3L0IyPiSSUp/d4GveaZtwoJZq3uErAL+dxSzq81mZzwfI/Jwvje+fjmbWhP2LRBZ5Dle2G
y1XdEFco4kXjn2MQgO6qyuCSzHBQMQ9/pkapnVoTHE5EEYYspojCuq2T4CrZfpxlrVtnFZnuxrVR
zy7nPJxTWwo4KX7GrDw30i9+D+kcDLFMRZI0h7brWZg16rJkoREFG5NohHoqpThszrln9n8Hp3aj
LR5M/H6dYRG2O5XrQbnsg5qJVCIBa5CmC2HiGhWB7XLS87nzlJ7b7rsciwKQLsoJWZ1/EGo7HmSI
vKUpHWIEqv4TX8uLVbrtrxyroUto1/fAubTpHIGdzul0OsksvwdE6+YpbCHltUV21HHqXJfBpjf1
f4yd13KkytZ1X+gnApO42/JOVVLJtm4ItSMxifdP/w3oc3bvOFf/TQZQlFqtoiBzrTnHPNap+2dv
OVRNpY7cg2HZVbo+7lKDW0gLXiXwW+TJRnA3AkteFJCwTRyz1ivM8klTafeQauUr4pRyr+BvvQma
sXun0rXdWDpqM0mDRHvYlNtGBeQ4gNghEDEJL4gbpvexHeVbrUjJlGH6HWehvjeDmEwvI+FGUEQv
BcDPDYzfAHCj8eJH0RFW8ES3zIIq7AzhG49UmF5UgNFTZfRAQ+quzRwlO+aq2iKR+9ACTTtlA/SU
Ns0nfGPhB+U5j7gv3Tx08a7zMqy8BQUplTg3ex5EM/0yQMzBOS89UlQQWcUlvtfIPhlW+gWmon5L
PHwcmRH0h650Hoyg0RE9nZzW8q5qKq9eUhEmWvb6DTklVse8OnrjWG+CpBdnDdbUWUp4JaFlym3f
giXUFoBh0RpYalR/XI618wsEhIFXIMc9Fz0BVXVkbwT0agwsyrihm6VPUyPva7qW+dc8EKTZTrjG
JWWUJzAYclMCG3+NJlIvwwBrZiGKryYldlsHVaulPo4MZsSjKdXNUTQcLPi4tyDCMdzmNzHWe4ri
MMtZVj9PNobfsMK4hcn7hi7005/3UoxkpikCyh4BrX2LpgQzMRq5aZ6jKs79aOXTF937RKmd3Bj8
eFjbGHVJS4rmISanhIyl6sdyaHnx76Ai9NDJvqqS8QWUx28Wg9YldK3hpfB7MpNNgYTaejdyPXvT
+4m0nDZAcjqZ1vtkfkHVyd5gkXhQwUGk+xpY22XIbYTIxAHzzCSsKUE1XE0bT6vsBz9yzZ07AqdY
dnUyNR+WrQot2mx+SGZqPdnUwyWLxXOgwTvqMMg8RXTkD40KHQAckESR1iPoxE6yc1DfXli+Zyh9
2KJRShd+7B/Mqo9x5KTJrTYxRQXRvu2dNWu3I18Mda7DNsObrZEV3Zv8ATy8ShB+Dd+uL5XODUt3
VME11MqTn73HSC3pZHzrcdOvKfENRxs9MToshZa906Aqo/5bsQym9AFAhwquVl5jR7PvpdY8VXEO
V8f3Md7T0n3Cftg+Yg1gTZUaz0OP4FCm3UFlbfIuMlKNcy/8HqQshUABJ59O3G50p29JKCedN6+A
os1DYJvVjkcIKRyyBpTdLiO+BY97VOuBZA1fEVWwUPEC+Wdo1OBuctPK1wSuJPvWawF/4n6SxJDl
lJLW1BGKrUXZ+vx3UF18cK26PVZOgGrYm9Mw23Ls1oRvYy7rW8qglVV/98RnY727dugjjLTju+JT
OLtm8jnVZZesgenS32oomDt8JvfllBH4CFghyzouuy0IqiPN3jenaQrocr2JG8JmQUU4wI8outNg
bX7aORk6+ClBq8akWAI6Bzrl8E1viyF+QA0UPzgO2bOrZbNLXGAUdfsWjiHmkMPoSf9sD61592QJ
QdNqfvb9bzyJw/dm5mQN/HtM8/zXCcf9g+OFv/xcq59JDI5vMRCOTe+E+ZYWJEp6ro993LoGolXf
PufoRhI0zftqEETvWEMB/iaSO9QLzHBkhK85Ct8d8y2LrfrD7yPt1I2hs46nsX439K1BotlpmodS
TkSqLfvL0Ghtx7sB6Ff26DwDep1jlvM1SYHp1WM6sTeL1L+kHXGJjbQtRIDOM2aJ7hKDSC2CMbvl
aO436XzVxCGlmsa1kS7REXiUsr6WrL/PdPaCY+WmAf61Ee84N+c1pMjO2aMaOcjRgFXQQdAWo+2c
UrttEAqgAHTN/LMo9GQj5Rv5nST+SMlaDhsmDbi6qB6LMdUPU+hR7jWn8BGlwqY3jJ9hJLA9zckG
1jwsu5qfHzXdrTHJhdyzq68wAxKDYWdEMk8eBgF1LMAmQgtZ8lCMpflRWCup+hTJi15ejehaD2l6
i+cjy+FlC+XZYZqKQ4OG6GGayz3wIqwqereQOm6wixOKPifLL0HzbmcZq5L8SFZkzND+vrC8GnSd
ufGNvt/ght3ajvS3DreRECx3cHe6ejijN4o1/VN0MWssFaLqomXfbMNBJGvQCPmnnOJqlQtnJROY
a1lHKkofxncWSOnGbsZ4nYDeOA9NCVGf6jCr+fPcHWaeKY/ezMlcDtGsYK32z+5Q2vV2ioV1srDd
krDsMT2dEAzZmhFC90myk+h1rik7wQImmvAczkNcFIAuu+LNMmMe01a0Ru3FA3FOKJ3mgbhEY21o
zAJyU8u4lEBS+OgVXnQedY9e0e3GbghfZEbwXxiHz35o9M9QJFkflP1Tr+TwbIcdbLrOzvZRlEQ5
Rl/+4eX3sBpqMBaco95z3vnbZRsHCettwH91cCuLi6v3p2tF8WiTB2H/VhviN7aL6kZZ1CH2AOhN
n2G80qY2vVeRUnevwcXvoRpZDmFzLa8m4uRlr/Xt9kS/M1n7afruYgO/GXP2umzsU27G1RN1js8p
Q5xXz0vXdh7GhKzKgmnSfjn29wW7zbujgZL+GM/k+tEUCbmu+UaAxLq3ynri4Sl+Bo4B/CGKPpyA
YKyhdWDHOnKzPHxzK+LJPClAocsmJXpSMYvptOzVU2XsUGKq9QjDeCy7X2gCapJAYve5DxtrhwoV
hmVcPdRSRJh9JKLbAe7Un6Gdl5Bl42VX6hH51bbciVZscZD5vhh757XP0unu0WWicD286VXUXYUD
x6EHNEzSIR1JGnYne7YDmT0eoGUraCYeuK3FNwMQw9nmCqBavoxemmoAX4t0E3d6cl5ep8ee7FpN
UytZ2MbNw3Rz8ybCkbLkWfZoSpHCf5M2HJPagfSVz7vcAK5BRW6oa5pwTIdk01bAT3RLq+/FUDV3
pPUEuUCIio0wXpOGlm7QSFAgKv1wvjEcfNaHD5HzZpT1a1nn41sE1OcozBTkCq3UN9HkALLNVNsu
r2q0NQBF3JVnqU2bas4Xq4mNVhrhzsDDviGzKOeOaW3cxMRiYFb6ddnKp9C4BiGryNE0io0REXKg
m366LaYoOLhkTyd+bHfENqhiW4S5ti87/bWxi/G3KX5FiQNAa9Kt7RjU/SmvvE/fbIkCnr1jy5Bx
eWar3lbvbVuCZSrLKWN6qXun0UJcuI5RJRyYQc7TSZQDtW3GlCTJ+W1otqCgnQ/2S1AbAkgBg0g3
t75I851eFOJYWJkHtBeHJzac8bt0rS8d1+HdEFfkpuNhMl13X9HQfc7RRY3a3AxKo/xJI6HlxPyv
wTACrB+H1WpyEv07yEOmwYFZPniCGcWgsOIFwRz5QIhPLuL0mw/eCe5LFRz93B3ueVIkf95KS+tj
isPyxUlLim5FFe8t3UrfW7s/TVatf4PPcGpptorUT14Mu09edMO8pYVGAq8d89X1Q9iSIT+5o7Kw
N5T+OFpjCa0g+tln5keO6vpCD7p4aSkUK+TP9zjgoRK5/smOR0HNvrQOcDtf/UIv1y7o6Itee+5l
2RI2vlH6zm54zkX759WuMDi2vLwMaX0bRVE8cW6xBeOg8GceWgS+Ruh9b/SydrngivJYYS5BvFTu
ilYY14bkjKdEq60b7k24o/xRYWYCgrQw0c4D5dMPIEfdTaWx2g+mGtc5fOtFUqwoh5Ji1B4WbXFl
UD0Jnfrsk3nwVKZFdFTAJajqstvqWTn/asNRGLRTUsr5T/CBh12UqHprMx/c8zvaO8l377PtgBg4
WfJBDSs60lEQkN0898B0RzuaDf5r20l/eZrxaI6lRhsau43Ri+JBlw3pgBVCLn32XC9DMxuv/2eX
SuO1lgEBozNLFYV7uSl6E3FqVWnnLCoGVMqaAwmZmnRhuD+tOkHZD/TrWde9cNNAS8XS7upXWD6G
ySp/StZjOceayN4iQQfWLOLiU6kRxW4bHbVNZtmP/VB+M7gOmRbjV1ehr3G7S75rsi/fgLI2qzIK
phc1oo9pI3/63ppih0FhZBKfljvsbqG1nmqieWd/IH+y6KOemmOrjOQDC0O4q9G188XsketXvGFu
aZyWISqc/2xlXYrZF5Ljrpj774iBaEbMW38Hy/g5zROpLtSCb8rpT6aSzouLG+5sZyY56YiaF2L8
QqePOv8ZpbK2Ww79D6E+A+axmmyjPnZ+1l2zYnbATuPdSmjwcP3W26wt5hTuTqztEaGDr8z4QZsH
nwlOkU7XRoZPnZvJ33aCOkEk3pc2Joq5TalOIfKpjczl3bCxypq+0z4S+HIz++QnvGHMkfbYYV3L
5FG3mvHQYMF99AXzSUvFxocvVqlLL5XJ3a2vZH3qhX5C4V7RGZm8Uwb0ZF1qrOvquf/E0j7OU+e+
7LjV5K91Hnn7ZVcOipWzZ/5a9pYhm+TVy42OiSBvDgzSetqaTvqyS1dQPuqO9ucnZ1UxPpdoclfK
e80rt3w1QzKI4ddOP/2WSfQgUlIgjfgB+On4qRxmcHahPqdkKHazv+8RC3D3qLMopwGFCGrZNUqt
e/TA8a9qH+xiMYsLwio1dghkSNNYtAY+Hpx+FDoJQwM2NoJKkhJSXVMBwaSTLr/04b2v+uGbqaya
fjPPyMzR4m+Ol1CH6uWXNCd7K/qoO+ZVLU/hQArRMgfp54nIsrUMrAU0eiYVPUVmKbHb/vvFv8dq
Ilq2Jr8QMiwSzCAJ4Wb8p9cwDdCXNQ9+V1I7zanm06e0XaEyXTazrj5aiLEP+ozLyMLWAm81bzrx
gHApoAROgh5+CgrpMZLAZLO8ihMSm385S0FxCSBt5B2D9EkhAKA01N5bZtK0zRMzuPca2buVDWJ+
Ci0iAuubBfvyHttU+Gnif7iV3+3KoEBNRdb4GcpOQnOGrK8oHuiko8f3hpHiZYX+MBVbpAPGcarQ
CJCADiQCNMDJgGi6plmg1jIF4jVrgc6JAk6+URE+vLYZMDa54CGERZUI1so66fhq065FGD0Py+7f
Y5D1uOId6ym2mEA3UVWSW++ED9ImP37UC+37fM/vvO/8//B4GK1/CT2vIe2yJjhmfr0U9Kuy1v0s
UIRurSSazvSO0l3ex9k2aidva5oZPMGhwgcwmwHyf7ZGy34VlrUrVNOfuXt1dLWIz8siQSTviNcs
zPwj+a36TuuMCxC5+jIJrC6rZdPveqxcy6ZtgUEOo9+0LcdrDrvGrgPvwc01e7toW+NZ+LoMfoTC
cTTDD9PQqr1XBYBDs06B5EQoVMyyH93HPLHSTOeQiBANmzS+1Qo0ephF1svI75KPdvnhhyB6+9x/
gqaIIVGJFzqvFY+jtN2bE/OXKcuqD7Ovf1Ko8K/AJsw3eqQrqyAmZkqwT1UU+pfDxVAgnzTaX+58
Euyj9iQ1hXSdOKU1iQSYYNsixz4X5iTDOSzRlbYHNxtehOoi0uLjQDsvw3IQk586o1JjigLjbuoG
qGtV/q3Xxa5vTf1HipVxFVIreALLWB5ljcHCIiPmVXX+a8sja1/PBrGJgihq3oZ8UQs44CpMUniI
wvXPQS/7ddjzVxZ0yE91L+FEJpH7VJeEbQ4Iyam6CvPaoPI+6aiVlr3SS+lpad5+dDv/QUpmnq5G
VnqnlfamTMyDTe2YvANihdAMWtiLup0a6k9d6N9aq21fHFO9+WSaEyodveJvezOhgcWO0935Kt9i
0AjrAir6498hRynpuRBxTT1LkAVQbocnyncxaYviz3mWQVMzs16ZhphwPFsZnFDJ+qdGeS9pSLol
IFGC2mXqr1stHd5zqTubMW/EAf1+/64F+Ss1i0bq+hmLc/9kl1DEdSshJnuUD9a8txzvaT+kdTQS
koO22h75ztiJMM5mLSF0/d3PrTRay9x6EV3WHJo01mgVGcbJGzvjQDEoo2zUE8dGw4Z+PKUKlyrR
NQu5xKoS72noUL+Kx9KgxQc5fJthaUFSYMtrWwbfzJqwEAErf9hHA3xgopfWyDoVlsC5p/ClB4X4
CIvK4SlnhEjx2EV5G5I/anoY1kr5NuD+XE4TBA4fHb3XNl3qWR9BqEOISHrrquHbf+5pKCIAEh90
fbGJNG20W04zy+ErqAfzUSbl9AT29HX5YXhoRr4xdbH3MC+xyiLEaUoiGsSErck4vPH1+G3opFmE
KIYwOqR4cmxzxz1w3FId997TsifVOwi/z9yfdQBQh7R2Gd8IyIjWLpTrWyoJGsXemLyl7fe8rsof
UzQQvo3mr/Bpe7mz/br3SvdQT97F0gb96nt9t8qlPOS+pT3XwAmhvtkjlrbsiVQNfECa8d9CgTmI
fMXDSx2EQ6SL0aorEot8F7o9yNooQWJHm/Vits8tCwh/LTU7X3e+O62r1EUU0CTF14jed2dZsXfW
SC6DTOjQPFDWdch16JQzo2kBNS1bC60pTIeRiREwk41REFdqeJ0izTt4oePRnus+UU/FXMYdJhAD
Hk5iUlTDeWjpEs2gPQD1pMySspBmql1VM+FnQv4Xp+2L0FVziLWse/YpCCOA9bN2YHUYGt8yv17T
nQjfuQvqJxvpRfk+5nhDfJH7H9yVAbIHaXQhm3QrG7AQDUXrs6KwsaXbJ1HqV18oM9JfHe1LPpfk
KwcUvp4yQ8c0nVvHmCtmXzJdvg+OQgs+uemvJFmBi7Z/cldkyqMa1thOae8TYyqP6C/Sx0i5VK1d
4XyJgfX9/PMrp/zFM60/uS21Avh0NCuxb4KkCyoeTr4hNsKNiyM8aHNlcA+4yy4ZNr6j2gtEef8U
wju6+tXsSqumcWv3fXINmJJfg9ybTRTdpu09gUGpplCVIZojQmQfuz3qAS1VgpaCgqnbmpihXFo6
0mCNq+O30nzpPuRRoIgaYgBJk906HqsJxIY967/2kGiFfm7UpJO1XfNAWjaXQcyPqv/Z9VASUp4Z
wi1egnqbDJDYKtr7MfiG75Ub7oSS42/b/0YMXsLKWClr7YINOIU0Dw+2UaV7raHiBng8PEuLS96a
bWGxRhxXjhh0Td2unVax24A6ADFgYvsDu+eJVzr/D02n2199QhZ9Owa47Sj8XdGRq3WUxCSgG/nN
SYrsUUjzkRQUnc/MxWYOVeEwOT5ECXd8ClIzvCWF+B2Ecjx4k8LJqBEuf+ujOEB6yscHczB5mDRy
XbVGPi3DMCuaPLy/+Lb/HNFkfIklNRlnBBxhZ1FwzMYfneynd+a7s1NCxRtVhu5hsjFZTCSY7nTw
03sL28+3nFYlUI72zSy53AgThNoYaPkJqA61ig4S/NLPUjSxjBUysOcBOtxxFDHRhKEwNnwfHnu+
lD+A7vwe/FrsqURnTCIoZ9MW7S5RCI5YacmJ6QEssrGaqFOnKjgmsgAuaST2xnCc7FbP+auOZc1u
7Tn88b+HluN5Wr+OqBP3paO5Z5mYn74cxM7rmVmtlmOhGLst4dDFqvIpf13gaf9QmmFuA50naBQ3
/Umrkv7E3TREnowxd9eW7vOM0ibjKCmYWM6DWxGPFCcBNaj5XzJBIrGG+PTGqnqJpPndd/Tmh8rr
lzz0zFeCnXHDt3V0hHei3/0RWnYr0uaHKd0z3dXxnQsm20lryE5+aodPuaAVuZzRVXOcq919KwKg
XzrNcQhXcXezbebEy7/SO8CGUZR9GbU2bgDk2RdKh+EVpb+2HrIg/zFQho7J3JKau/ZKg9uv4U8X
UqSpg9u9+ipxnSz/WDTgDJ8y17g5Q1+cdeV3W0wq9bsuv7xuODW4Sn+MTf/DyuLyW15N9qoFUfJa
tnQEHBb69yixsd1rlnY1mAfvUxfMbumn47H0SvPYDqm8TMbQ732CTq9+DBm6jX37kMdy2Hhq+ibI
5jjp7TA9FnPuozVWoB3jpoEPkJN7E9YZdjL7tXFsvIV96u7slySfhssy9HlQbvW4sVbL7tiN5RYx
s73DiR6dUUzvSPIZtov4CE1KBSF51iEtw8jihKexMr96ZBwDDvEfeg59wMjH8cXyBGKStk0f8On3
p+JXUWvkj1RN868hsYJ/7y6v8n3797Flt+oahR+18TY4MuTFZ7q6H83sq4ahdrFbxYMV+YkNB3WW
uFqtd+ky172kpoSkCZKAwMDWnWiPIhiiNwT78J/BDWm06kVs0JSsk1OX58gw3MZrtmZDWqI3CB0v
t1P1F6WB7YljKr5JG0GBS2R5YuaZY36eN5dhmNx8k7VR80D4eo6xVJsd302KiL2RxzEJ4W9WkvTm
FpD6JAL7tgw1FeIbFzVpON0+8aLgtbdRrI+GNl4w8qb0mr1PJs7qJDL7bcDsc+ktjDODUGjoJ+BY
+FWJMHSzL9dyjjzTvN85LOCYRvqlJcZh2GTouoCMQKpuvFRuTd8SQJuQwAxZDy9ZjA0tG9/1V5kV
n+rIQsySd9HP0nrTM2X8akwa+kGpV6/CHZ1tQaydNKJuvbSH/qdbFGXGj5KOAvD4PDgL8s6A9WTZ
RxqGHRb9mviWAJi8Mw3g35L6BaQ1ST8Cw+Bymm0Z3W6YwbHLrheJz75I6kcHZ/mzlkynP+8GGXqg
fUkMhGmrD6RL3goYh3vJkfX7prNXSHCJf/DUgSKufhF+5+9dkq4erDhChZWo5sGabTZ+7OvHENlS
Lyjv5NTbvyfMPj1Xb5/42Am0K0FKkROn/UR5FemR92vwWVHkXVu/+u1gbgs77i6hWcLyQpK8o3zV
v3hjXaD4T8WvYbu8R2tZEtS6ayE4KcJdYRThxRKBS5lc6dsRNO1DROnlYdmyogyZdo2jvtG8cwj/
bZVFyMCZ8Nab1qriL1cbjlkyRW+dpopjz9J5uxwvrCc+xW1HHIERhz2eylyspio3Xx2j19ZxYqt7
EgfQxewMbmeo8w22EG1T6z1mZIrfGrv2jljhYWmFLpWvRFdyHXVSP8i6HO4SG/1TKp+6ulSKVI+m
2DNLnYOJgv6+nEFB9Sf5iO152YvJoX6Ih+ay7LEex2PdRtmxh4Z8LitmbtvE72iZGtpjMg9/tgIu
/sCYy9ml9ogKnszFpnjw7CoHRHjzki67E66R3S1hAeQPTWbe8zHN7boD6VqETDmluuF+VbfCMtU+
RKEA94td14ttQVBTFp/sLrgvx5yxFQLUGsv6DFnwv85bNuvRWUs/kw/LngbYWEAbHd5wpxjH5dgy
xK5jnWD+vsGlXsmsaV9FEo+3vAp/jgJgVJkn401odQnjOmvuFV7fIxYTbWdkXLZFZ4NL9/X00ggP
OI6Qe6NRKWlX+jEPnezDomIXYhZ9g4zoPlj20OOHqbOPVjrjFuN1ehCUgD6CYHhEzas96SB8nqYa
Ish8lj7SL6i6njnzvBvlyBuN1lZXMUr7NbTS9XJcxOSGZg7CluVd+UAoytgO/mn52b6aVhHpxm9x
1wUP4P4xoY4YiwbY3lu4//2jqTGjIiQ9XcduVq6yaYi5SVvbdmiL98rVb45eBGuXtc/FzarmIDK9
O8v5G2hHgHXc6Gc8xvaean/AwqqCLluE3wvIKCuHfLeex+wrDdp+5ehe+wXw6Mp8X3sdCVuDUkBj
3J64X3XMiDpzILmNgPBPqw4fSROw1yqHx8aMWqHdICwzbz33U9eKDc6Jmx5G3p7nGwubeRhqp6aq
YME+4XrfUoNXJ3qf98Bx0hspFRFd9yW0EqHEq97m6aZB97BBQyg/hKPp615jHYGEisclshyKDfm1
mPuSYt76z66bPvT++3J4EcBipEMqJLPHeuxPVpR7pLlneLGwz+wRimcbb3Sz52WgHq+qlu75fMJY
zFDIvVdQ36sc6ZBW2tbbkbnViya9YVVaQt81EfEntmmgwYeVca9NYR1oEVUPf45RtKoflv0g0vz1
2JB0nEXDTTAH/VlNLeA/PslEC5Fn+B8BDfg75XjtDmGDCON8PDVDJldzvOTOkp725jGdXRuuMZyY
6WtvUTG9idzzV3DK6RZgJmPyH47vImWRno4J8C+r2pAmlPNIQ5ijN7rxxPdGb6FMBDyvB8QSd+am
vxPIarMNAmz09DmMmXo1y1x/dLkRTjzv6lxeAjHIizcPy+4y/M/ucswpvRerluUZagDMG+c73bTk
UrZgK/KUgNSAxcIDmmdnhSzyh2d1+aENAFJbpJvw1/SPuezStTMQu6z70ZWlW/W4DC5C1w0p8M68
nPvPMewnyXUqCeaZHQDTDHJaXtRdgz+IHQ2ItP57bo8N4ESN/HM59+/xsLQh4EfB6e/xuJy8HW24
bL2cVv/zM9LwZ2jipfp7ahFpzIUSuMvLqcsLgg4xMkMfD/F/fyHVpq+xQ+uN1AYKifNQ5NVI1YDn
awVyp8ywGogAvh1VbcHSoY9Rkh6sSMFKikucPBH2dSoh5kiRdXjoKHo9iX4Ojavs7sUNKbNq0Af2
ejn2L6MN+0SOFchgk9yk1HGpVIO+eqEnstH7PH9Cdxk+KA/CchdMT6ZuCjrg1KgQ//QlKfGa/7QM
Hnd8Zjkkv7k+LIN1Y/u/qs63iXrjFAkm+6kIQtSng4TCCsExmvqL1au5DuhWm1FYikd3nV8nf6R3
74kbs1Nr7Y9Z8hW67jbzHHuF6JAyvyQXMJXfGrKgoOnXauNCaU1Nt7wz6ctu4+in65GOM1Wzmpwq
yn8OD4bmwS3C5JYEJSLH0fjPFgvYqgz6659TR898Gd3cPUbzWcupyxAkmlpDkElR/dWKOU9m28D9
jXa9nJi19BZbOVkr3cEzPpDFC4mvetZtVT/DevdWw85uphyRCaVtN7L1fcycYddV4y97gR+BEegQ
murtCUlVexos7d0ekJUEGTPdNhheqsG9lWpyKOJQSuj6IF8nNaofAIDaCUE8V+U82BW0QCIRMhCV
9osVOvIJeXT2jInt2JlG8A5E2kdyECAKT6tqC6WqvJm5q2CzBKgAbEVwCsaaCv04IuyC6g5dNDsW
TzJ38zcDE6pZgefLc39fuszaOun8ptLl0t727WeaXEzlk+fRGGxwQ0W+pmD0y4+n5tZNzpU5NULR
4KvV+2Kb9so6EWzQ3/V3ZCUDt+mkegmncdpiOSofRjWpk6GXFJkdv3pUsAiRP4XJh5uHH1IDUZ36
XsecjwCyVCuia0AR4tkIzYfRM7JvieUMO8hSI7kDGRoPCozekFHhneRMKy0KinYcb8vo0TClXGWi
Q6vlJcZzC9XsbKWSMs28+2coG6oubf7IL2o84zTxsM/bOJfmM3wZo/3J49flxeVQGBnPuPn1hy6P
x2d3M4Gs2DuGMaGhaEoUhaK8Jwotu1N0/XHZDR3Iam2+WXZckVR3DIPugcWsS/2J85ehmeMFWmsC
rz4fcyt4/UEBAFJLZ/mnGoqPTAsOtpgSWJYMMoIpoAfmJsWEguqn19UmnGxu96J9FibBqiBNqdho
E19XM1whZpreWltOm87Tum3NTQMmQ2bfUcuiP9N+uvFc9LbiP1YOFnZfETz7bdmR4+iTIBPm0n+j
R0ylU+W/Qlt5b0VY+keYRi55OZi1cqURKlL0zg6hAXM5YfL1jcADxI1GYU+rh10274aQFZ76YvgM
MUScl73luH00BX+r5S0olPWzJ4yP5WVRy+ms9TQN+86hf+jxRqZCLSnUHhjjxodJ8if6aM5E+rPv
5BVH/yYl6f9kJgGxlwcVeaflLX/O+9fP6MOy4cE8ptuxovvfgWlYCZXurMQSW76MxXqoYB9287Bs
RV5hXb0WrFiSaefluIMgYTNalrfJewlH06uvMsWcmhpNsapd07npGhPTTNmAYOZdCcDi9mcr3znY
5W465Px1U09qxxIneAhmBFLXDfcSMY7IUodSd447p+Nh0cSo9EoyOFPMepTxhvpBE9qjE6LCWYak
jSeIRDM7hxDIu0BNhVTTXS8v6hgbZpvQ0fFVtYO5Fm3sLMujtWHjV3WiJN1iBRyflgHNgdw0jl7v
SBJ5AKgm74jQ9M2UAzlSruF8VNXnSP/uHfwF1XHUd+vlcF6Qs9f199DL9QtY4+lir8OoYyHutC+U
IYvDqDX5gz4PkyBGTkrZrtEKNpecrvpF6WDak7ZDtqZThR76bWOq7Mu0XTpTYwf+RATFPtCNj4F7
Ban3GcWXmuTsXYUGc9yLHNEWAgJro4YQmWCbuMQBpFmz5mvWEz9XdOnVzAHJml4KrmR5U2uY4TFw
i1dvOQf1jo7Ly3osna44LUNFjsafrf/fY2ksvPX/U54IorR2WCyWxUguPHNrvElggSlj83GqeJXv
4wpk+Sor6fmSBXbIug5SPQvOE3Wo/wyBQmmB1/0G8uwzEl1wq1gQvfY6fvK+a+8CChKxlHSKcXLq
PTEl+lXFeOwwd/BhI93bLLvLYAg0+kaTpLu49uM1MwRvQ3mRkAEagEdBpMgtLCx7PYiWmnLhABky
6juRZajm0UyDVjLRvc7z4tKom3vfsNBF3Wp+5rZ7Tpjs4ylIj5U1GtAzXDxhWjMdJmWl99h0J/67
CoJwzPMCVaiVrMnDTEHBRigxEd7sSuF6rIp985zMA04cYLv/x96ZLMmNZFn2V0Ji3YiCYlAoSipz
YfPs5iPduYE4SSfmecaqf6N/r76kDozMYEZKS3X3vjcQAGbmgxlMofrevefOe4GZ1Vsb2eJ8VQ1J
S/HWVAeSBduNRgsOpb9z9OcNhFPV7Wnb9lvTFQ+3c0AS/XbTDODWtBZKCuuaSwFeCE+t4X/qMNYI
lk4XFizWxWZBe0kJ3V1qhaSS9ee5216bjs0pg45RA2wOD2S+2PcEAcv7zvQc+nTB3q2j6Q717GPt
UIvCX1zCWqq0daS32em2seIkO/WR9fPwds72y2ptwRBf/Hreba81eijMTlDsvDomCqFwixN9ONiZ
fe4vglY76Xq+zW06pKnXwy52J/ROYzlcNZEQXxcqj2i7mtDm1DuXRDmshkRmLJ5996GP63hB8acn
LdJh0TJD0hlwnCPq32alhwQWhE4qTxo105M97j1dJj8Ofp1WUV2xZJNY8UsauqT+mCurHN8Dz/bP
eNUJGHXKT2EUpKc6QnI3up2/z6y2ODtOUG9SrFL3edcApa/0/nmqbPyKqbWk+nwXdl3zLSGslba1
/wFw5Aig1uZWDlFR3OxTkYD1ZGcXs4T/smqFItZZM+9FhhupM1h9TED978DaE0Ri5XdceuFTV8Bi
1wzzBPHYPja5Tv5m6+fnZlFFxAuGANUejDRE1p/r3RNRBNZSxHr+BMqNsRSYM4epgzC7Cy54IIKL
Ozd1aczjHefumpWEjxbxsfbCZoOzS3/C3Z6AM87Kj5b7tZOphmxj/MGd0RknLyWvoclhIY5Esm1i
EQbndN5MDYJC/c4PnVFsxt72t+YwvddM/E7MMsNFbYI6bjTPP8mSr1tvuDtpjhc0p93DkJdQ2+ou
XkGfMRdOWQC8na2y1lx/vu3JoipIhqk9ayMRoG5kU8YnAvU+IqrYh7AaYLv3s35N68x0XcWdB7OI
oDBfFO3WrOvkLna0al3jq3xQNikWvPHTvhF4HLRbV47KCoCxMPjEjU3urLldh7olvjQOyVeVB+ar
tKsD/f+nDGjGNvab8to56kGGClhCUNpHC34CNeivrZM0BJui5naz6ovfxvalDKfuJQzSrVkQlpW6
mJ7dmFVn5Y0HkAX+gmmA2GEoKA6a6z4Cr3OxK7b9thty7QhLw9k3LnWboNFeyQN0AZIN6sfGT+hb
dXrCFcipYHB+ntdkuEbB2s0uivzO75HULhCVA349AM8KHjGO+Y84phaVFqOexAL02A4eYvdmmFa/
nmGapGaP7bFsQLs1qvCuckSD7DckVg2RDhIgUMUiQYZ+jgVabbAA1bCws/zOLvU3Cu5iTmAIV7rh
awBULXXN5o1yHNjwzD6W4Iveuiw4+XoeHDOh+cfapV8YhK0A2kcvbSLP5j5J9OkU5XDgXB2DUALR
aO204lnh2H1vyoiJV6KLsy+ZNXtVTyAkAWEY09q9MWbFSRAOeLL+3OtEb1KOghfBAl0ewjwxHist
faZ8kb7Pyz4SAgqboqx9PxPrFvY8qtdFYpeLwE2AoIG+XhUWTpGwr8zdJIrgOswbmcTmyS7GrW54
/lXXdbR48x5w06OuSH43B/dCf4x4yQQ2T1ZOT0mQSIwLIMDLSRYrZ/Y7NIQM9DUVaAA52pHL4h+b
qsqXkiIIWYMK+BpdGBJCivfJbx+M2HHfSsuMliM5MwtqSK81IuxHrT2XgeM83A4io62WRFsrphJa
clClW56nNsq30pnEtinb5lz2X8FKk2A8H2iV++CJBtqIO07HySjY4NTgYhsmsUR4T25W40lgILHO
tNBmnWM23ckMTee5MswV8LdxTWXIX8UVy83bxkcYeojywtiOShZr2Rl0ItMR08BtV3eVueVC/WQX
JZh2J6BCOObUg7MRvRnwoyt/MBx+xJjwd7UtUWjDqfRBB1b0/69Jpio829nwPMA9WNQy8d+ZWl1x
xpMB0OrRVmOBcGfKdtraZN0sbJaGOE+0t9jH+GtPXn4Y6iY/3A5RhMPvbHo6tviZxiF5svDQfpcS
vLIzaV+zkrSfOnQyJD89afV0HU9B7gKm6WID1JkHZV+M7sKSTfhYqCql1meuU5ySjPlVcI+UOrzv
3JPoIO2XTnPgvplsxxQFOc6vDIiYg6HfjzDUq9zxt3aCfiJvk+izCFhHJNxnrgxQE8X9CLPt5BJH
Do5iG9cNYTU9cUB9WNz3wwjDx7Nws4JDi8YphiCbGKec79dOo7CxoYBtP9hzkKHmIDBrJarLqY+e
rXo2FiDmkNjOhjmiZZo3NbJbntlKwNFktwSNotBoGntVozP3ox6gF9/SvWClfWwd4lJa19Dpjnra
vrER106qaQ8iDywm50yIPS/6BqKc1D1jFjdm7oPv4/jrhGFfwrrOaE8VtbGNfJEvkll8VxGfhDOZ
mxCTsWFnTVV3dYnS2gIBMham7SINzl2Y7vai9HkrVIqgaNU3Ix+wTEnsMJpLE1uGhdYDxatfEtGN
7B7di2gY6ubN7fDXZr7BUry0vme+Ex3LICPJPNCst24oAF0Rz9bXPZk5XcBEcrLv2xi7dRB4F12E
EoN3hqU60T7qOZu4NoKBihGuOO76rCs1UPxdZ3PUlSyqc4fERidncTChF172aWh9MVxvOeix/haO
taSkh87Pk65xzwVGnyKyj1k78S8Pk8/qFz1K0rsra5rsD5srXxE98cUd6gj24dTjRPC8hecXFwN6
3LoJjeDYanm2RuGZLegHpbTesSIe0/qS1uZVtAZsQZ3Gjl5YZG4adHpx6BAP2pRYI6x6JdxafKNm
9TVHbcXMFwl0Lm3ec9CTBk4o8hpMqGVdEl5QPLqbBo7+1hxl8VglQ3MuxqfKzeq1lQIB5M5vy0U4
AsLTtTjf37KwdRZ1G0t0/bI2cqKxyQRdw3FCplCVVIsnt1kGpJi8uOaUoquFvMz0szpZhcFMRcE6
Gmc5JmsimGcZb4NG8mJDIbOgPJa7drZHhSZXZqfoAQbuRuDmu5T2cCISlKVJppFKWcw2roL6qWqY
3ol5z4wma+niIgEeW7nbvB/9NSrf7iXxyHVDFoNJcj40QmKFY31SexjmX/XQjdeu9MeLPldbbxtL
1HS5NCy4lSFWgMHHM6oDnOi9+SklMPtABIex0ms+/6yLvqDYxTufB8ldxmJ0cTufDjq5HWb2vU1L
tdODsQSmySYMlDjYIUa8HqGBRe4ldVHgan0bde+dFpYLWRqsyefyaDKkrLE9PXgVsz1RzCo/hZ8M
Zqp3H8wbo7IpcgTBdSxtF0poqp+V5x9pXbnX1hZL2UCL0sYyeo7jLkLM1AVrgq0gkshIrYsmjFB2
NuFlYDq2daG7U/8pQSfl095CMflM91uu6sziTpRI/bkkfZG6j9du8VziopP1c1iPr76k4U1xaWLW
SDlJ05+KDDB2U3cEY1uWfh84hABPHmROt01WlW63VPX7Zrqbop1ZBdqlREQhF8xguh2+rdeiBQHa
9GeU+z0YqzbAFJEyAP/+27/9/T/+7evw7/5Hfs1xGudZ/ff/4PhrXoxV6AfNvxz+/RwyU67z783t
ZX8+7a8v+vvlvWs+yv/2KefHzdO/PmH+S/78kfzmn3/Z6r15/8sBrHXG+fv2oxofPph/N7dfz/8w
P/P/9sHfPm4/5WksPv72+/u3OaI3rJsq/Nr8/vOh/be//S5dB02ouL1RP96n+Xf8fMLlPeW1z8l/
/s//RTB63tXx//alH+9187ffbf0PQ7jSZTXvSoG6jh/af8yPWPYfro4gRzmSqYEkKPf33zLEIwEv
sv5QSE/4CyQNYtswrd9/q/P29pDxh80DrqPbStAdle7v/3gb/vJR/vpof8ta1GAh1nd+sKn//lvx
4yOf/09H2IYShnJNR7iOLZXObyq+vj+EpGL+7XfxP0q3GzFjkNmYVnq+yJv4kkozeBc2dWTCP6qT
7EdB1BQc+UTXso0XhSn85tHEEN9PiNeLcttafKeDwG7XTl4Q+4OPdZsiQqc4TQSsdfYGT51SRXxJ
azY1zs4kXhOhJ9Zoz/Dc6OSPzIvDhlrLj00/LxNt+4uF0n1dC1sgCbJRCXfKwrBCQSBtlfiqki8A
z7oPhZ99gVHjWCRg8ZtexWtCg9rXjPGMcjnZHVGPnKP36x4Lot7vxyC5r2jhs/ChZQItr2SGCDKx
VP6VznexC3t3WMHIF0DxJfX6vE42pD3na1A/9iMdDXlxh+pOD/P8EzYc69BQJVwKU2afRqqEmN1z
H9KZFhyLIoXHyNBbTVi/4AXtiGCSl7LLSBfH77Ya5ylbNM/gspuL+rZ7O5nMJ8MROzPDCW9R5/h3
OmFqd4ZL2Q55z0jiCzfZRVIO4KADlxqC/zHIqPo0UPE7hj3Bq71R+G+uDaGwJWIE6kKQPTdlstH6
ulupqqwulpO9FIHrfO4FYRspXbFPU87PSgORPbXbavDyWSRr3zF22ne3PUcHRAZamI6+GWABy6fu
mITEhlaYQh1nCK5Eo48PSE/b/TAnetwejKshR/NHKS4dqG6gRP65+XVIJPnPc6iv92kjvd2vp7VB
0W9bL0X841MqsHr5ntvqiUVBiAGsIL5U659yEykcP6ZeEZzzSnM0Wy8rt0Ia7gb+EtuavUWZCB0T
EuMicV2xSRWfSWg2O2P8JNKaS6EsPrmA7XeoJPRVrYriSSpkhaiSnCWOHtAGzrGzYlqLMSzqsicc
oYjJt6ZHEX+0KfDLvnvpqbmWrLbOckLUoaedOFKUJv01jcZVMYNwfeQGCwKJjsyhF00H8y4slbZ3
g2oX0Fg/qdF7qedZjjbFH3nryG395PdOhwxH6AsrKsZNRhbqPhh9/VCCjgjs5ms7RNYy8G2fr80I
rjB0viPlReDo2DkMVFJmmHG5xM4ZrCCRFdG33OGtsJZ5XxlHog6qlTSychkoy1nRdTBeU9LJ+BbJ
6xDga6JLucTUmR7b8DNiS/3gxAtklMYZ21fm5w1vJ+rKyAZXY/LFYqryElp6d/HnO1qbDfWlbIcY
qgS+kCAseCvqYoNgZpnR7AoXsf2tomfbu2l3xtaDVFI20RZMxWZivkqb07bvHYTOY5+fwAu9xq48
JpQuGaX6T1NSWfcnjdL5wfRhcdgvyrdmwEtn4xP8ZGREHBLM520oPBwYXr1twgW0iAR2/izzmO71
NA6TPMP5hPTCGcydFjTmSe/U2tVHuNqgqQ9VNdIfjwpAFHZubyILE7XWOQJpQ7DsR1YUtLCPRY/O
XvbIqzSjKVcypVbUpTTAU/8tr93vhCh/L7Ne7UuHQnpWGMXKAgspxmLcU/riSzWU0abwjT3wBHfv
M6yirkTV3i+CMRy3TUawRWBhXkef6fgx/ASAgXqSGeBwGCgi332l1qDvk+7JFCaS1iyXVweahk+1
9Nz46iXBar/MchfwgIUKkDC7dF+BClmwate3Y4krWVHgiZyyO4JavhM043ehqTGKBd+IDgfU2O9j
M7lXZeGcei1fT9JEEEYqMcSbK3ifx8z03cUgILvq/pvTDOYhJl8uiJ2vJnOgB4TiCPAjPncTpdAp
FQOR4GaEZscjwy5CW9cFnUaP32aC3814eQ0QuWgttD0UdYLB7paDa5c7skDVE+r8C03PpaLWehqJ
JbhUPkO5pDIeELq5HGyDTilNh41nkPsyLpROHgjlYGMdlB1gWz1W1zCSC9rt/mrwDXz3w7QYkFpS
4QBsnUbe+zjK+p4Ugtdk1Cmn2Mraa0G3wU+u3xlau5qhqg+N3j37irzREbEA+sxkXeXocvuY/xQO
GyTJasyXgXFf9r73oiB2bsg1/1bXRbQajEId7CQGGupJUJRpGlPwaVcei/G+gzadZGgIAdfZBxJE
WDHJghssMuwgl/u8z4Gbz39+Swj8kFgT/3/br/Cr65t4LFkeBPQQZhwK4vGubpEHD2OxHSffZRbp
vHAxF+tgJvf5PaTR3hr9U4Xd0qCdvepr8HSesOFX97xpfp9/llnZnMdI27WO7yxKYxKzaD9luMFs
HNTJoZWkmeHKfZ8o2kF7UbtOEXZn9qzElCQlODcQexO9QTNEZNaw8ahpLYCYo0TYMdYy4x+5PJqc
m51q7A16nH7lJO8DK0WgJUA4SK92CayjSNIGrgCFi5LPhMtTZagOZj5H1hINF2YBeCjPl4QQITo6
3ja3xyEkqr0Dn+r2lDIavjd+PBHpCN11ruTacyX3tmfi+SGMnXC7OcOBZMHpOnw1YzI/lAqx79rh
Uz+42Nf70TzU4KqehkwSsxOXAgm0WFtD8pEOBrH18ybnn6/il67jNisDk+pqjR/UR9y9NQPmIXnH
QptROf0xnf/LbP6fp3xCd4x/nfNB83SFMnVdoaBikvnXOZ8KrMnoU2x9JIgQayRmh7ZZbl0T6n8v
eF8n74tMjWllDzTMuCKnY9ufcneQ17Kf3HuMUoQPa6a5drSs4lbELT6oueab2XEycJcrZvc0RTok
eX+aqQn8NbdNzuBswvcU8yYxqzjjy89u5DWEdTZkt2R+/CC1ah9DKl5kbWk9WArUOWNXvS+87Nip
ss0WmhgcpkzU+4eyPZn4j7gyiGHj1Ja2VEHOUVsvOkSlW1l75SWBMnacCDsKG4ScHVOGMHXenMj5
mjQQ6hIfsxMAL6p7fL/D+t6Myy0+VGdXFmS/ZTHL2saoz41sixcUXQ9w/IMrJZp2Vyp87pk5Wmdj
65jaxlJ0A8fue9Wuss7HpYyk/bn00uSiae0trCCmkFNHZ+FmNCWJbV2AvXP3dOo+nLlM6EuHStUE
5S5pTcztEeGBvfZU9NXwZA6Q9sMsexlTQo6wG+4VpKoGsp5AT/NWm58p1FdHJfgHXZTCwu0DEvRU
DEC6To95gpNAlJK02Hl2Oa8zD0jx7K48R3r5dZgoLo6lO+6znsDiDmEOHcvW3eDNKk6R4eWEz7Ec
6Am5RCBX968Zcio/ISdS0V5PtVNqFOVR40Z7IxllVDaPrIlIT0w+Td5EF8bwXr28Ehg09V1KkX1l
lfqwLCSStRrjA71UsQFJPm56oPKwqB4GjfoE8Ol6I+38mxV07QJOorZ1++q5ziLoPU38nIwDRSV8
ekWYLUjEGO/csf8C4TRYT6V67iHuUlBrUEijw96AoirXgQ2oqMvH6ao89Z4qzUMNJqZNaSqxzxRA
rXFkDjpG6y7urDUoKbXQzUnuwTlti2ZoNxMVL0J+CRfCkhaxaB9XOC/UY1t8Jx42eSQwbMR32WKe
7IJDUtHQ7dJ1wYqPD8usALBWHbk3OjP4OR9FDFm2pthTburWw3eF3qTqA3+VSXupahvKrUmFFdGI
7LWdBdnk2I0TGl4Qqkd8OpuahMmLjSBgBWsrW9fwx7JcV3tWetoBv3S4r9F4Hbmxzx3OUZ5mrNx2
6KlbJTJm4H4kkersiMS/uvNmMtuHpgbKS9XjwdG5x9sxlMKWO9hCRb1z9h37tW66nTFEL2U0Ueq3
6hd8HuM61tHaRUOanELLf4V69NaGhMWmIRJZnbAuwrbIj9Br91XRJkLvZ4grnUXuKwrcU9pXTzV3
xXOs1DvNDu2OnJ7skHEhbfoxEcRLCLXta0jnzKAiarQzuFZwsyzzdap18BGthk5pOhwLIwY3Svl0
2UdtfXVMqDiuSRqMR1D5MivT+hAOw5gsRr6aB9TbaCEqm/7iXPIRWAisrvQWlHKMexZFqxs0dtDu
fa0x30qMT4WGhs3Wkj26MGMvDfgmQPKPla1OCeCLvCyNz1yFzVq53J71uImIdcl2ibCMz7SxwvWc
NnkAKvncUH2iUBwSZ97WOytm+l3VfXucKt2H3BgWd20fMjnvR7xbAG4Wul7Fp4k0tgEUz4OaqW2y
JYV8ciTFsdG+3poeedxNBJCWX7EQJhSN5KNsaIB4lHgPXk2APXk16wqC+MkukV2lCsTriO2bDjnC
o8bKxxNq6XJllz1zjdCh72t37dVss4cExPYsuCQvqMvyBa0XOjidV62Rk020C/6xYeE5HZIWm6fS
2m/V7PJK0z6/MyeS7MZcchscZMx6E2hJgv1tnVeFtVO+zrvDt27dUecL8/LO6yd9wziP9SjY2G5O
2BQy4loIfVcI/1sYuRTEhULUGVcAtgih1h59lkMnn+hWWj7Vl9Jr6NAENjEFqtx0OcNUCNerO7fT
KvKD6btArzXq1HBnv/4yi9IvvZu/GFLrt56rtWucLMzxq1BgPy6/pale7XvLibeOh+S44e8POnXx
4+FZ+HH4RY9YIvbBJ5KGiyd0djADouaOSUf9EGvVtWlTBscILhUIYyq8qnnKozwiRNE0lpMHFtIq
XYR1dfdJeoCRe/o9q0oYlOXJH1mUNdVWHYUU4aA7L9KqCwBLe5O35qNOa36Nv0VBW4Y5OlTJprLd
8TOyx6U5OvWlxrSLA9IeF01lebR1ekEw11Vjvne2HVJGKDAwJvQbX4vbrWuRvIDbNLkMnbNzLDT6
YzTqq6ojX8yMYuy8NsuehJzRa+/UX+w2mUvNK99O2gfcSVMWj0e9t0c+HtLCR8T0aWB873ozvGuE
+5RikCKusQchn48PXim0gykAg5V5sAvRUy66bMpXXGhI9XNdoyeVTKcpoQie0K3f9VP4hqB8U6E5
acABnxKdedqUNeTXF691PTpb08799WQRnRZ8I9dkhCBaFiv62+HBbkocRnRJS61gAdy394KqEPg9
oe9rG45TXsg7s9f1ZVuAfzG75qhjctkRkJccTdcEyye5W0V1XC4MLKWoRooHXYhhZwZizrilU06z
1TPPvs2i20uBnkDNNM+ZKODAhp67Hezqu6KCdCp7gFdRRaIpA05/vG2meQ8OKERL13+UAZ0VjO9D
KBauziUS0968S+dNXEf+acrL3aDl6aXOpxSpBHtOgf6O8iDmV/Q83HHCFwXbC00IqxbcApoawyWv
dd5J4Nokqa8BuSUNqZdmdiSaSqyqCrlbN1M+NcdbTXFeo28LonvUceMmTEPCggol73KJ2paypbGE
KCx3fGGMTSWs5E2KktpY4b5rddWsOqShi5gp9kL5jMalr+QzPx8oi0P3wPta/RUoXpvJYxMF7c6c
hQ2+be8LWc54SHGPFS3bTjiaiM9o5KkeC7lmCZU+VQIDNcG21ddWg31F17ZsvBDFVZXhkw8yPM6G
vSeSjZTjHJbaDaMmjFptGwIKJ13igwm9MZjzSs39j+NcTtXKM4S+dENSKp0KAUKfwl3s9faEhJQp
KdSAgRh4kk50BwwsxZRhPYiqWBoNPsmOOsUhsVCfYc1B+j/N0sW5q37baO6QLgrh0kz/89ztATwz
cuMYOuq7vz5g0my6XP/lZDJ36FtDcqGhf9jcHhVJ5l5uD6hMoi+wyIcwcuzzIZGv+4wEAmaJVrvT
hDSfPS0j4NFwoePOh/UxuBQjqm6k8ckZ1t1IFoYbEJLxPfdoxC+JZA42Yybw5enlAfIJw2YxIM7p
O28BrlYcC4iytn/QxmHBoi05/tKM90FrbWq3ATZLKfSYGKRWqVOd0HSHbpsvSV0auHJ7LglVLMOG
QN50wnloZoB/Q99Yh04Oi4PZd0i4wSOTt+kZmpBmUYFgQM67wXmdhG4xu8fqUKXuaaCPuWtoB0O0
y8qzEUjr4mCnG0S+Ck3MEhUlRlIfm00S9f0FU59Yad2QfkqV2tTzQOcS8CBt4rcN0KxnkWGPKaWe
79MWst2M8DG1OCb4HZtnU3gXf+JeRdwi0aWiz4/hioQWJfWVaxrJcwF1fEWM8s4Z0+4ZiQj6IQ+t
eE7ea09aygZtTbo2db9ZNZm7LKugOmj0PVcRlzS41CnbmplB/aXCaiRlfK8GcUlnQctYgUcBeYFE
HMYpa1qf+QU5JEXEndC2S2QRSm8fXDp5iHrSaV9OFEjSwkWuSTZxbtfFiQZAdAfc4LkLBXhuIyQT
173Qg1tVbhjt9ch6qPjyrBERVKe0qq5eQaiV3gOWoVbZLbLaLeDUqY01aOJEVUPe1QK4aWE8DA4t
YKsg01Q49rBxmPYAqJylW2l4Ql8ntrUOqdpytkbZE4RcyTuLKgzKzISYXs+92ibRbWOmiXXHFGvf
kyNz31LSIN99mEcji7pDCwLQ6qBR81E4lE33CFUI/aKilfdESlVjuyfWJacyVVR3DePcsqshkDpN
uArtuIeikg/rKi1PDnfFqxVqb4NupY/EMy/jNEfT43FvpuuzKPgkzq5A6z50dAuTOW9cOS4yH889
mQN1Q7Q++CJsCn1BSeqg5vvVQQ7pg60N/iYj+W3bj2OPwUB8g3iDKnrKZ6eyRey66I6Z0vsVKPxp
rzqUBvoY8ZbVrkE3W4Pa0uQzW8I8pkANTwGGu4OSs42v6uvF7dxtoyOK2NhaHm80G4/61A8Qa2or
vTfb9M7T5pROQjqsLF0jHcg3zjxIFoGNGtmqjwlgEArX3bit3KBbptZk3fdm9w1/8nelOeU930Fq
4GTf7TUSN26yNGsermNgCBtXVkebIhJiSusb/a8OgxolImNCrilnmqqrF7MTam1pr62V1RdCxJKV
Sz/4EDpfCzcfXiQdy2Xl8x+BrHKvBTRFEpeAZnSAt2PPpaGf4H6MKiQNNWPy4JbVEvcKdnTT1VaC
asfGjqSDdXHoVp0U0cocErEYB+zHTVe5m5QYAMz5bPThM+Y9ceW+eMn19EOJoV4rDyKDb/rUt1GO
tdhst3Xh66Co4QoFmbVuabnscC6aO+B5yXHIi2Rda0c5kB5SIlZ6CT10jgRmpojrr+1IiKtXd9eg
Q8iYaoa9blgqbJuCa8HUdKCSzV3CWv89aJ1P09BQxFXDl2KGI2b650IW7Se3s2DhZoTmIZVRz5nT
rmvFjaUdTeLYZyn4bVNg/ngGxc/7lHbxTob6o3LhM8Byia6JsdCR/puy9JdI6aMTCo0c4m3/EZbZ
a1XOnkSUdxZ/aepMYMuV1WkLYXnJ0s2GfMu01Lm6UZlvegCEi7HEdFOltOm9xoMyAIqlZk1y5AX2
XTQA6g/Tsjh1iumpJdNjmrKo1HvElMPbMEU6eYOBBr7GdcnFVPHG1r13tMAOOT58wmbqfgsFcE4c
Vqc8M72Lo9PVC4PksW6GGaNfbaYqhaOfZWrRsXq6M5VGTFnsf0vxE6zgOco3Q4ilNXNcBpkHq6FS
b0kW+lSrY5PCd/Jd5jMuHwH1osGt0Cu/uW9J7CyNIT8wF3kNlMr2fpU5d531QE+J75EtGOA6ezgC
ndLPbjQ8SDqZO4Ef9iQzv2fqQkBQoDMNt1PTwWCBasSd0TeVvS00WMVocwVKBy77/9+6H/8PrXv8
msZ/27g/5mn4zw37ny/40a6X8g8dxoguEDUyEXLUP7frpZCKLvlcOOUB8892vVR/WJRZadfPDX5d
Gvavdr37h7DmFwhHV66yTPX/0q5njub+S+2WJYVwDSyPNKhsfhWigX/u16s08UFntNY2hB1duql9
CZwJMl5VauumGVDszuduexZhGaxoht3tKDZpMdkkRemT4b7GEWVDK7KTA+R3f4c+IHls69DCYZgC
X8jy5sGO7qbRRpjYNST+ykK9maV26huNRSTV/rWMBPP3Zuji423z89h/8fj6zg3O28YmdfTgmsXP
w18P/DoXUfJmof/BG9xS5e+DZ6DHb1oshq9BGLzolq92cceEUCP57wyEjRL+P4yJt72bT1Ebsj0a
GP8I0i3S1fjJNGj/T6IGeeeXHa6ApLj0bUb5sHGIlCgdTJRo4hDczbtEOs72pi7f/jh5C/q5PaJm
g3QnBmplquwOBATuozkFocaMc4qJbchWHUb9DfpNZvTzydvDt005H8IXwmqal2nGEOR0JF130XIw
TOPzkNmnLrTwqcxrzmGio1S6+T1L4PgxnYwVTZjkJTdrCbSyPsdYxl+SmEle52fvtyMSgEAxZxoR
ll2dvGCktw/KiZmXd8HKqXuqNzrzKs/3TnkkCq4LrYAbzt5t80065CneTobFmrJS91xImlFWWX12
bELLtb5P9gUlw0VLcgDUn2ZcOCxsv1B22VhZlX1Gz8WN26kP0HJ+boqS2KxGxA3Jtu6hS+z03ono
fwBb0ncqnNK3yJJM9uh9NT7YG6ey5PJ2HnavuZCp8GnhvEASra6R4ZsL5j3VlyqmZNLL8RlZP/eo
0GFSmlmz6j063J6QKB9Dvz2Hc8gxOPdVTDNifmUs1cKyJ+fNMNtgk9ZK7eEPBo/upD5uTxidljax
3RoPjTXGh4riGwxWcPB9AGJj/hF8Pd5GZUFnnsqfUTH6zRcxb1K3/eKZYP5+nbrt3Z4bEJd51op+
rdMcOd7OwzdJ+H+bjrt8pq5ioGWqC79eSzEqNKmcS5o82uH6pTAZ+avANF+azHR2tJ6TywSL6Nj4
MAE6027vSq1t75p5L62uiRXRRC/hSI2TDlXc/bm5xULcDgtwVUt7wBN7e4pGY+rH826HY6TbS1Q0
5mJUJs6x2T4Gy1/bOSX9zcL4L9LOa7lxJEvDT4QIeHNLLzpRlKuqG0RZeJPwwNPvh2R1i1M9O7sb
e5ORFqRICsg85zcBtxDsVXIna5D21xCnLQZALLpPQiWIyRHcOksA4dBYwK/32Szhq80qyzbmcojB
+KZ4RLe1epQ1jpQtDEzEtv6134HJfi6180d35moCR08YB7AKDqnq+zskDYzTR4HdKPIkI8B7PW6O
st9rEGu2Z8xAa+9lkQhQ62po2PvcdUsO7fMIx/dZu3weulVj6hvVIqGrO7V+8PKgPPldRWhEE847
/O0n4Kr5z3FS9n6aKGSRidywZa2OaelVR1kLQPfeakUD760glyj7gYLBBGmaXRmkaGyifanvZZFl
Yli2AbmuzNb1/fDoaUH0I2X/DGWlMF8Q+tTWcSW8Y4rZx56Aa7itoVwDdEc4HwXbFkGylCCa6H9N
lY5UPmI1gJi6B9Pt3KPpNEcFxDIuDoSn2W9ylJUDtyp5VHuZRG2y8i2d84CcJcdlzZsXqewCd7qf
Xm79UcMhJKnardMVLtzaNu2OZJS6Y+hhwRlavVggX9GC1Eifx1ZgAcU5hRy2WW2EUI2DjzUnKDMV
3lWsKbAV5nHiXQrPldIMN46Fwgr02AXCiABVK8/HZ2Ykajai6dn5XxFwaX5GwM0WsC+NlyDxys2Q
RuIQm21PvC33ID+b5nuGUWCKyE9hacEetylnrzgkXuaclm7hKLmSVQCeUO2CwLiiKonwtvzlyhHJ
v8DA0lJ5Sxk6htloLDs5LoeK+ecua3L6beXg5KAy3Pxyu64c8eaXvFs429WgIYj+lkjRy7t7nR4r
PPJvol/LhWQcp6Vdq1/x94mfDDdslhkUuG3+A+9R55JOZfwEXdZdwdlL17IZ6Fiqki4ollWHcBvP
9m+IkgG0wZj8YsNz3eWNLXYmtqJPJUiMpRlk4pxz9F847NdX4xBr20zVBuQqm3JtlUa4nUJOQC25
tiVPYvNI2N46yppZwLPU285CmfVfBjwEjrrFx0RsGUEmB8Rm/14rV3wsmwqbL9ywu42jtBmCqRSR
a2an2HMVkunxYzZM2cqq226rcLt6VpwIP/ts6TittzQ9PztPUZcdcWJ4ypv8DYlC4PWifRPOhKhx
lY3Z0ZD6xrJ6650KJT22tm8voTdBfZxFkWXfMH/fMMlarGyc9tFMhhaO/vANhFzxIFu3/h4TQgcJ
qnXM9S/Cil0EmAPr25g+x1h0onmZPSNmlKEIUue4sAT6Tpn73DoF75L4L3JQFjkc/gWo/GYvV7Vt
mmDSam+TbMYDKvOmq1DM5IBc+u9CzM0SGOpWaScBzX8UqwTZLHRNDaLrdfkrzuOltqkIefL4hmam
d9l4jDyxiz1P4SjuiePAPeVA2C3amF3bP3nd8K1XQvto6JV9bGPwCIuPdh/a4sGItL02j/Yfo3ft
qZrBSmCh13JdZwf2pk8jfzHq4PGsKcyPY6eab17Q4xDDj1LaEAORiWsrXam5Z65L2D0rteHGpMe6
dao65N9IJwS4js3FZIdrOyT9GaIUs3BgzK2nSc3JzHaje4gS9l2rtnOOnPpBLsmmHCmLJOa5Nqok
lgO+ndsiLyKq0POtEAgCfB7P9+Vu8Dm1ymqRpbTnkdnILCNuNrf/3TiB6CPZjGybzyIVUqmijpB3
W/6fq4hNYk8tBS8c2JIA1f/WvkgIFlqk8eGdvUWZAvlY05JNrI/sv7uuX3sF/69O2KurrG6UVRo6
yWPbXNR2ii9CcxpMCNNZKlzf170ZYT3aai9+oWgzPcjeu2WkvaQO4cc4AJ0kR8uitnddj0G0HPWJ
hJyQUvwiB21+NM9GBLObhbIwC/+ISpsKuXQM9p5pqBADimqlw6XbZuLnkIQ60ktZ/2p5FXi8DN8k
tq8duXyB+Q3QCzwkaDq21hL23IG+isKVW1Y4syAmu44FgLDGcNivjE700CDd+op8Sr8K8lzZ6lHp
k7Q0qk06pcNR6fJrMVnhNUbC/Zq1UOO61IOa4EePaJO3RPrddquYU/Soz32eps5K+uVbWMXRs1ar
01nhv00DO/fsN9o6NCzlwRxwzG6MLjggPqCht4pecWGXJY5pwK2sscgvil58wmHY3leAOM99EdZA
DiIE0dN8eKoUlf+pMo0fZNPFMheeXQLsZtZyUwgD/1DanmOBVXzrcue72urQiMyq2vheUl9R1qh4
VGkbxbECTFsdmKhAlcoKSpgeOOVCV/rxk58jeBE0df6ukuLkB9R7r/bUoVYLevMF4gNUkyprnmML
LcbOSPLrMBk+dNYgehoSfVgHigJLO7a3+uj/1DtDnMu0obDD6lwQ1T7l7aehGrxPHZSoVcw/8V5k
ivfJVNa6i4Ae6hDxAc1gH86J3a6iIbChj/baFZOHWBnBTAklenGzHrHL1oyOss/pKtTn+nJYy6Zw
lAcSAQC5I1IbfePlG53UGdbDfxUDHm6LQQ2qh9z+GWaNBdWryEhu2flBb6bvtgMMPMG8d2vaU4Ju
7fcJgMAxRpR+2vRN0hBXDeLDiEN9R7j+ZxrmTxp6nN946APLjKOIbJmWQoZqdm0Xpz+rKHrDEsF7
C0jqrlut7Lmb6d3RJV294tm7yON43OnI314VqH0XcqqL3tNg5MOBXntxUM7hr/IA7Sc9EN5Tnehs
zYWsGVYWLkyD/xTZLFxcfUc3qFTU1MaEh59brxAQpW2giQSJEdSvnf3KwzF+AY+kvboVvhHOYEGU
peUBxwsrtcPvCbaKinaUDq3mNgbIZ4XLhHuV6yruFSBPp1trHNHvSfvyKtehu7xRyyq4tT5NCwdm
kx30OJqCdlslJhwfvxcIvw/p6aPQ5kyJbDo5PLapEK9Gwf+FgnHvUhlE8GoQcEfIKguuJen/trJA
bJYVjznd7Z7joe+eB9jXE0qeZzF3jVo+rsaceB/uV8F1hAn0pCg6eME8O0I3Xgylg5D2XHSB/9kb
ounSVLq+tSdD2wHLcMAQaxzDX3UrxoZDqWcfLZotEXE8wwpMirTmQYz8Za6bvBO6xMEH1aVHHfjb
MasxdzejoP6Wgf2JkyT+MvJvtRboP++N0CZq7gAXlTOsynqJqjfD6bWvqad9j7PYuuLJ7aIPGcVr
2W8Xv1CkcT+rnk3qcM6dtnbm8AByxGqYJu3N0tEkhYT4RKoZJyS1dVZW6CWkhbP0EDbh1wxN2ze9
/DEaGoHSWmjbeKzL7/Es+1nAHG2M2NsDt8mewUDDuCD7utJRIii4d270zBivepCUK7BbA7j5SAAf
1o9j7+YvBK0R+l9FRcSDO8Ab9jiicK+J/psouxYRCU41SoywqCyQX/+NlZTNqULQfqpqoiTxrg2T
8G0yUnHh/vHYzy0r4dYyedVnOTYQNT3pSgCcLTKCN5Fo/mGC3LeQczv8gfeN5aQYNjBK7DTaCIh7
KEEEqyzsxr0GffMY4A63sE3Q+3zIK51EO2KchfHMSQNVJU/Ye9lsQ63YpXmnLWVTcAypHMV+iH1c
Bwo3KPBzIP2ttH60su3xRbG1aW2hMHbqWwzjcrZkaIK0z64S4wqaAEcyurh9xj30h+fn3RL/aWtX
Z2b3iHNyucqIjr/XfvIepZhMKcN7mY3uizZq58RTknOssFHpSdGgKw9GV/Y5qkb+ZB7tR6Qy85oE
nWbCASyi+lLhAHRNHGvaGB4o/7Eq4qvsQ9UdIEbu9cu0ssYnMBz1si/r6IpevL6JhsQ6sGfuDkKD
RBvUpF9tzlldOhZfK85yeTR+CcdQB8XvPIOAnmUwKxP6nUYhovSB3/+PMB/1jRoM1RFnsXI/haLa
RX5arEpyLYtAGdVnox62ui1MiChAYfU2MpYkhoz33tCk5xRPPFMXz2Mfb/WOQ3hh2y7c2j5+LuGv
HMoKLxXkHePn3K+0vQFKjySHh/o/vALil49laE/AS8ZgO0SNB1kaCuYhb8JVGY4gWucic/LftVtf
7SC4nuW7P/pRSvB2mQX3blY04WGQkpiZYIPPTdUeUOiwzWEXWQUalBrSHa4SuUswgjpBe9V/tEOR
sAnLARjNSuuoxRJG5CH1V9WauquWkRO1qoygXwP5I7VS45gR6UJewjKOtW947UK2cc/FKNBHL/3W
nOe0wj30g9Fg6dYmFydV+7VpAVNyZHMuIsVKLmOFS3nEv2cJpddUXPGeuximDK7bH2TT0NgeaJZ1
7Ssvxrgn2k2wf97JdJgHoWMYIGfZoEU2Pkkn/m0ZJfVoLpowG45y1GkQpRv9+IXfkPNUF/VJdiPi
pu7hQA3z8Seyq3OIZhhhgsYkOBLVPOImA+JOHSH51hfrjks/B9UARbiL0k+DAREZ5sjwnZPersvh
08NiXI1z6pxkV4h+uKXv9bQrVi5AnVOCyhK83hox1blpz8UEyx84ojNsXYUTwoBh0Koe3Al1cXLE
aW1NS8wRSdII7O39NIsWU+x+SnPT+BV72xDF9p9wP0KSRmH+1oToTLWWicYUpJSHiW0W9jnd9OAl
aBCksz12NhjoYs21MUAKyM4qfZOEPuIPRab+GNwH29W0n2CIUty1m1+uFgRr28RroZnvKrImi84y
hqVhBdYaC8XuVHflu8SNx20wb4lgC2vuc4oT1tnPRwvco49GHrIBnwG95Us96HtYDaWAa63iWOHo
Okf3qnk00i5/Ev7U7fO0+aS21cjWA6adaZuTysb3r3sM1EaXQCQOemwnScInR6202KfwCFB+Vwsn
NhbxpE78LumUhW3Uv2u36QPOtysbQgioNeZUfPhFl2WXOurdi9kiHlEOQbWczLQEOwF3yEosE7Bp
xZkWib6l7tbmc1aoxhN0psVUNuUxy+KQE1bQv5qwmHuD+1tiW/1romX7pPa8ixxzG+9xqAdyi6i6
vhaN8xZ0vX5urVI/Kn3+a4zUdFUGGHEUGgSBpWOmKDsMarOeSII/2VlRPpX4weDfo27DdMaSFOYJ
J3u4WLIqi46MOxR8+FPExUzEBGCZlU5z0aU5mROAtFSmTVq06AUjUb+qSTy8J24cL8A8rjKl58Ax
FyiNrdzE6B5Vf21zH0OuydxyzjGuqhrUT2r6XVjpQxxgF6Womr6c8TV7sGXREiFbUFiOpV+lCCgJ
0j3iVeIsW82QZvs2qvAU8JvfM0yE7zm1YkEl+5IpmOX1461syQthUZIQodP19ceqylCWZh7Gs46V
e/BtMO98ns0efezy6oeld0ntn0o3ltfa3uQVBgCeirS+O6vq+3Mhm7aCzzngNEZkJ9CeVZLqmD1b
iXeFHTfD1S1/j5UvTXh4x6Qvv6qwVLFmdAN8MNCWRXXq3DX99Fw1omS/EkbrkhDW0arBdwxWDGAw
nO1mh3HK0Raf25Nm7aFt5jsNUOzBxNh62xD1iQR0F542qDI4pbfLNYtATzOpKwgEgFes0n/PQ1gm
gHRIa43WRq31GrC/V0x7kQbTHqTp79offeXgi1VjBsqpcFr0mDpingN7vAsYqnzFOS466KX5FLu6
9wWUygg8EC1hncfx0naNBMWOqFvFyDQ/htU0wLy0tQNqKmisumH+CCQrX48OmLEJa+rzzAqMoqF7
UqtgenUQDNVczb10WTO9ts14qtw8eYDQdYVR4ewBX9XwKuaqlfdNjmC7Y+9l28ksYDnhdFoE6FHH
OsJDZdAnx77FcN1ysZqWNVlwqsEBupclIXxXa9WDn4XBNrXDHKywjgSI2nYQiibtSxCrDyCR818k
BPd1rfdflBpSrDXFxmqk2LVu56wrH20D4mTR2hEKWKRIAVsaiOqX6Rjw9GdrDNjq3rvpFx5wJSV8
8xLxjX1fDE43cxcC7bWzIGWyb/JMLILAJp7UlONX9MXeDJv7Sopm4T5063Yt+8vp7Blu/WUiXrgR
9uTtLCjwa1JiA1Yfs5WNNtvuWkkO+W/QsQLJ0zH87YQr29HsiSv8JN0iv/cIQxRhdDnAqWyhZyI6
wdxdm8WsZqQoGoAysrcLvXE9nqQ4YcpO1fKxyQxgdPFIig4D7ryLggjB2S3j86BFOC9mjXMuinIR
6lV9aueW7OIvGmJ/p6IQtCI/nb5H7mitgpBcGqj9dtfVfr7NTHFkr5c9m1OHVS0Q2qOaDhsvAbUg
wphEYu9/xgblcwMlZY/FKqGkGo9nd9SWWBFPZ5Lh+cmrfxlzYNB1XIbmoi6GF3AM/S5SQv2E8Is5
ssOjCoHM3mrq+F0OEBw8tLblgqUxoF0pKLagnaGxL+Ov4F6HhITR4Y4Rau4KaLt9rjrlVZ/C7qEO
ItWFppqMG7BABHRQRvDbMACqVwECChV1LR3K7NkABsle9MMD9ZpaPWjyqCxXiYznzEU4oUJmkjvf
NVld4Ho+WGtPqYLH0LKxZDfadeta6Hvyk0cRMNSOgKbUo7DMdgVBIiYyQnjMHYzHKAzHg2xFaYLM
Tq3Uu8QSn+N8sr5CFkLXk5z5hY2fCVbUDVcGaHEUodkSIhgaPOYCJNVsu0j06ncBx0BfRJ7qzuDC
33224RBOA19zm6wrer2rHNJQNfSPkyzCDollkIiHjy5ZE/OMNAxs3IEG7SHJwui5gAM+zT8PZPN4
fgrozXXfpe+kZeMt+G4FdiajAaKy5NFLCGrzKKz3i+5b4RNF+woC6LbI6ImiDw2JFVjvYO7actzZ
ATZgclFckhdLjTh+sHT281GvhRDB3OBopeCTRD64ry5YYOSwemdRzM0oMeJdVtUrM+/hwtlJ9aUY
gWRqKuIrGlGwyVbFtfFJSiiBY2x9vA/EYDjobrndhaR9D8poite926orNx26ixyII8XFeWLcydat
a14gHPtbFRN1bAEroGGU9QM8XQ8fiHlUFk5QFY+28iX+u0d2DxaY+NrmZzaRtU2U7qxNWvlYe6J8
BNJHKMFsHgKBDhPRxBRruwmwkzcW2U5OkYVcAccKxybs1xCgYu3HVUCe1wQbcoxJ5wFSjBn0asPl
/uaQWv2YzcG/fLQFuKVR4H+MjAnyChXcnXAi/MA+23uuUxuGv90Hr07JdtoaxuitDbJgyQecvTdT
9dy3Bmxy0Uz7ccCTQhZ9aP4albyB9fqv/X/P+Jgrp8Qmcn+TIdyFPlTl3nLanBvfXG2qmhQ1//h/
Vf+cQLiECUaqlvtbVU4YZa82996u8OeEu5e4u8JtrlwGP8cgIfbxwv/+Yn9e9x/v9+4K8p3dvdpd
9e6F764gF8hX+PNl4KDy7v684N3Sf1zw7gp3VXmFfyz7371nXIh5D3cXk9X/9MLy1e4+eblAdspX
lDXZJz/r23coO+8+qVv1Y6qbNl8mx1fXd9+PvFo8FPq/fIF37/TfX/R/fP//4Qr/+Az/w0v844OT
c///P9nbe7h7k3fVjw9Mfk53f+qfX/btp/Xn0n98A3dXuPvk75bdVf/8LO5+I3df8r//Tf/jheXF
/vFxy1f7+NP+fMW7q9y9+N0H9scP8O5Xdre0dBsC8Z7+o0BNbo9gl7oH19zaa9kObVXd++OMPJbt
bnIdlKfmWXfVP2fdLiCvBZnor7W3tryArKq+1m7USXmWyz9eHmAvqjKy87Z6mHU+Zfvund29/N0L
yVl3F7i9dTtFNS7E1dpW9ekYid48lPaTbMgC4D+c/o+2pg7wZaEkLFGj8/ZyoJqBy7KmRci5IFFH
26vzEjm6+IlN/V4xTtqQVDzT4MPmuoZcWmPYO1Vvf/WiQwjN9cVS8XvCG4he8Fgm3bToSsS0Jte0
zioylBxcvIvskkVkTpvRhwQ1jsPv/lQHhWzXOGoaivKWFIE4RnWZX/0aWrgbPMuig3a2xvrBWY9o
Yz+bkDivnrmRY0QFwufQyvK1GzfWWvb50zSQb1nJMQBpS7iXwV4FDwC4j5PEISOe6S6HEO5v09fD
8jYkOLoBlsHzhVzCqomy7Np6Uf8A/QH0lY4/qzVmzTvk0x4npM7eyqZnhvmi7X7qHOI5wwzuS6IQ
Womt5L0ZCWFlSd/vK9VHDSTysWJS4QS7M9AyUqsfGfZoKLLryVMgiNI73kVzC52khTKcWIMjo+s2
pK7hbA9Fbu+9NqiRXa5XYxfgu4HoGnuq6OwSzVEXshpn/qcmsYB7gjg5V3Mh+2WRwzhd+oD1V38M
yKbT6+4mKvHuuU0OB6T85GUU0ygPoYde7vxqcnIpR2UbNsPaQkX8cOv7uLSjurh3akG4/Xgz5oie
DmeTAfHCSUdD5e93eFvtx5hv4lXwZVK0bm27cbuEPdUH68FC67L2OSbNLY6RK1MNXXQprNhCS0gr
HlUyBzAVcHf46PP69muDvMDDbRkgfHhGva1ub20HwyVIbU6+uVtT2kqyCuOQ15SvlYmuWKMHyD44
F4+K5egX1CV1RGBt+GYJ9PC5FUw9p9BpCPaho5uknHLSbUiM9ssSW4GNXCEnTkHpb8O6RM9PLrHa
fDpnKlgeBQfZdaiXLzHQz8NttHYQ43EEjo3yCrIY6vSqehi3as0EsX4uqgixDsiIa9kHxn86cNeZ
cJOmhmTXW+C27uZjAVj/RhBgZlRe4GNZbfiLunLC29XljD8uJ5sfl/poytrvy+Uk0of+6b6L9ymb
svh4d7IpL2cg5Lxux/G7aXfFURFZgZtgze9RVt2iRlxeoF2qz8Mfc/zGIax5m44az1EZBiBto73v
9CxsFjjZIAcbhZwk5Rpfi34Y+KQ/9TkCV3WtWtfAGLF1575zCpvegCsf6zskA4dznjXZWlW96qXQ
KxOtrqH42pA14YZko27QPoLN634hV/AeYE76ia+7xeU95hBWzX5kZJ93Gb+m3RQ6HWkiFYbrGLrf
G5REbcNqPhkAbHAO97pDZIz+OXUGbTnYWf/dn6ElyFK03tQuay8nhQQ8FQYNPAFlUMx3sx8Q2WZG
WQGFRtYyeqlrXGFb3VF3jlfo1yGFA99BfP1e5MnWD5Ng1ftatcYhCrFjZHyGRajoJVTf9DkgnLCT
A7LrNirbHaD2dZgBGbp1xlbcPDi9MW2REq5OEWTeJbLc6tdOhbALDeMtGXt1FwHF2wxep33WuhSN
JyaEE3qKaeq6ezt0rGudV9+jTp++NmNIoJWrXZQM+5zcQPc70yb1a2aIBy3hX0fMIp/1pGyawP5a
SZgd0ExYFS0Sqrf2R3WIjf4Q1Y/mPEUO+kbpbHQl/AnT0T/OqZ+jrPmF6mNor1fbQoTfP/rloBIy
V9ZkETQ8QSwDLNy8XK78GPSMPJhNtoOLBW/MUwMs90DqGVmVRAvh1JtKzcOf3Zi+oCGQfe0cpCOz
bopXrZHPaJ4AyHgXtOLQxgassb5/jdvc3vw5AM9RlKibMkfOLq0g8EAgBtWt/XGJep4TamjPJ6J6
kP1B5TYwV/sflsA9XA+G8Kvtezxkc6TMFAzBCDR338sULaYkJy2pjL1AZjezTyOKxg/8h5WkMh39
cZikklVQvOt1/z2ZxElN8m7nmRqguKy2m31ipzZCy0CjlklpV09CVJfcdK3PTq1WnDeL6mEyPeOT
Bjxba63PyIYf6mj6lLWtspdF1zTlMjBrNNERmS0vstOyqk8FCy/2rBo09UBFsHEqlZn35QJOLsbO
+96o+hfHyKzPE8l7FFtEeFTG8dH2kdRfysvcVSei0lCBMVgxo2na3Y00mD7kCzm/nAV58rnAnTzb
1BpfIKJjYiN9imH3DavAbFEQRg3hd+fdeD7kI/hXO9cedC1byTWKEaiHcSBLfruGGWmoAlgJKdC8
I5s7eujfuZY/e8u7p7as3VPT6r9rsslzCPKrLZz1HwOyWXlZvG+15iDnfqwXiLmQnusunpWhtNYY
L1kUGi+GaW18ywM6qo7dA8oo48LQ++AMIjaoURo2jKA9h4FLJC8NCwARgf6Mo9uu09RwV5HPYP+n
qJBSRV3tI1X7qy1GEW7ZqR7v+uQcWXws+W/7NNf6ijnEL4yZqnXgRvVLZA6E8f2R8JhSVi95CkNC
j16nRq9eZE/fRO9IShrI+dNFMipf5bFtbPEGq17spNV3Yy0weNGS4SmxyuTSeeO5qRX15LuTfm17
lI7HElyfYyn61ZsLPyUdZRhd8pAkuMKBkyh3nlYVT1mbXYdiwvMyNmBrRBR9Zn7mo/D3o6WpmDxo
b4j2WyeJVZwlbFckgrMV2T98J2SnHOZ5YZ1ASIJ+94yDbMl+w+qsNRILFlKD3HRyWejWqwlOd+f4
fJNnmIMo0NmOt0CR+PNQ4u0WDTmx5Lkmi0DFzyDxwBH/MQCYCTZ5mVY7R6tXsDvai2f7ANsm3diU
/gDWdW6iiBw/B7NnUpFXT7cu4oIbJW3d2wwcIiOitX6MKijB38KI2m8j4oGpr+ifewcIV657Cg4Y
tXGtPWQSu2Fovzmi/j6w737m+DJt6nLYOcHUws+Z1Gcs3cIl8sfBlyEZYWNgS7lAxUhXFYVHXaad
EjXMvmaoQy+yFIWdxjC2g5XG6yLFglFvFsSQ629hoQNENh3zYNpxf4FVT6ZjHjBIl1dhp73q1WwA
I6phS5LWeEva/iAnxLi/LpVSGR/jogVB10DcqYZSfwRZqD32Rd0iBCK4vagTFBbZGfQgt72mZrcg
9GGV9rm+KUUeXtRAvPlOHL5PjtOAicNeyEmG8J29QLLxicZu5CieuMlSLcPuoKnVuYWiBcGSqHAF
TenF6KyK9w8Wseof8xgqbGsMNvI7s2A8msJ7LUMhFVxv9Wlyu53IQf0EE7wn4Vbdk92KYM+WoVz7
IJ89UTivOiLNSwX094NsNqjvLRMrqPay2fEkg96reXvUPZ1XpD1mTwsTLdHQmTOkeMfbjkEI1hZ8
Fak2Hbq0cNfaEKGSUgyf1Ehzf5i+uatSy/ycqG29yi03wU2+yA56Pqbg/gv1FWnlK7Ls6ays35RV
xz0xnDV0zJZPXMSIQ80jMZbaS9/iOJt7XYP8CdyjSeDvgvFYeirBByzJbPcbLKaxEHWQZ/Aa4GMg
jBB5yQtjT0Lu0CVVs1UyWpx1PZQa56rZWOTbjNzaGSMpLXSZ1YOsyaI3e27cZj1Ma4f48Sbqa29r
ZcUANyq/2iI2v7mtQFIOLcCnMJmqvengkJvlplhhoc7tuSjJIuVjcJA1WYyxQ1JJVrHighte+Pw7
iOD3RCsrGZZrbtWPawz9ttOLYB/4Y3cr2iL3sXOe26A3/qrKNhpUvycVE5w2IuWLLrKzp8C2WzTq
p+kL3/PeD2rxq3W8XegaCqowaIpYnd0/of92cZRSO6WFh1AUeIKlip7SZ61ViOtPuoaMZ5Bdu3R6
xTlYeVDyOJiPN/GFY/cNjN/Wgf1MHPrXkOtY78ytGmWPTYQ//UoOVqbqPFp6uwPf5q/g72mbclaL
G6JsVkKbqx2oW2Vtz8pxrZ701lL2kqdbGHWDAMg8p/G/kGTILhAHXTzfUH7SFVyOi65zr7Ivi04+
nzTuSqLe+WwyDx+Fwwn/1vTm2hizV4IzuPzol3P/aH70dR7mK2Fn7+wBy9FdiLorUHDP/V0tRGfZ
bJ3pvVVHxQAqD6JRC+0a2TNohFU/tGv2sdGiqi13/1GkOXS1IXdwF8CXilPD5L7EvmsgsFwCPgi8
l2EQzQsKvHJIFjhdPMTk5i6ylZEUW4yj2sBJYTHwYH1JYtXbyabd+u7a5/e2kc0o7IwdmhH27XJ2
3s82y1N+e+EKqO9FV4e9nCuL7FIBG3iR9dZkk1UM7ZHNwJtRueZGqGcnGQ3ICU77gnvTEVGO+Avb
GrEu4LA8tIU5vduwEYQVJl+iqABphCHAVk4z610P++MzFpLqLmnA3Mru0rc2tQDYLjKh7o1SU1ey
v1Hc50K1lSvmGO4xz8sWs8KOq8J9wFICIBPCuvU05CdZhL3zu1YkWbwCJYa5hwbTLXQwlZngdOWB
tysbXDlz12gfEJkwzsqY+ph0jmczK3r2Fgka60hqLvRcCY4gnGhqmd+dtF4Vq3hI3xM1jw7ZXMia
LEKofzDI+VCLACQzCmWfSi8D4K7mmvM4xDHKMn0cr9FRIcFsuIwYrcI/W5IdDCGcRzkQIOx5RIL7
QbZQgWhw1co9Y51WNQRVbkx7u5+0Q1oKjRtqqB0+mn/09UniPKSA1uyoLPayKGeCu9ZGKCrKtqlN
VCfZcevmH/eLFpn6Xh3N/sXzx/cEn/eTFdX9i3BUnBWattnJQeQGkI1qyn4lR0PM3Y99CKRZjlae
Gj5n1ndRurte1MrZajTzCg1hWKOlIdbqqAIviCLId2UMW6EvzWvC/mkXNhrOrnOznBBuAPT0C3Xz
ae96COuRl069RYwUEGljbawJZcTLgqP9VZh2vYgrky+M89er07nwY/My3ctm2opkRU6729l1wyq7
gh7mcUyPNTAbSa1Fz7Io++Y9skvtqDRYe3VKkD0UsfXu4xD9iaS7gyxT6F2iNGq2JbHIPdn9+ujX
U7lRgfmtORCLFeFFnCtUN3msBWoaUYphW+uZ73rQGsQjvJGNa2+chNJ/qvp4WIO/L1BM4VnZtnl8
kjWnhCTXZ2I5YSvh2emrJdDdaLoggsuYZdDLnDlIabtvsZ68xs5hVMoaPSyk23r06B/1rnZ2Fk/x
3YjU8iWtE5wDiy55hVd+NKcSd7Fi+kwsLt2qaNWivqL/F3Vntlw3kmXZX+kfQBrm4aXM+s7zQFIU
pReYxJAwzzO+vpb7VQaV6kyzrsd6CDe4Oy4YIi8A93P2WXv+4hgNyccw2sVWl8Jo7adV6+nw7/gX
bKJkDs+jQWldkxVLs9Kduy0aywrf+iI213M+vQcWqC6ctP4q7CS4sMAN1IU8VGZbOc/xj5j850l2
NDlZifMmg72clmvV5s9PaETjNlXoNERAKmuHdL7epQZk1wH7Dz9AXFl06CpTtUJsKfqPhrLDE5ya
cdvUylvj2uDiAF8aMMP+ed7jc+2Iv1YhkHhyxo1n+L9qbZ+BfQA8Ygm/13J3WFVIlRZIavIjku/8
2CFOK37rN50CQrDvvo4pHtdjiva9m3pMRn32ve2u8Bz92dJ6TJyg7Sx0flnHEA3JKRyLF88LXIod
JjPf5138ORC2mCjv9Mug1A6LRCWoFji0jls5+Jhht7MJWziXPZz1tULx6nZEbPSJHSZcPWvfEvQ+
SXKJbNxpVinw6vqF62jWWo6FcHyomEqwovroa5P1s2BB46SWfvNEk5TzFatK+5gprY4ulSEKzwNq
V1pl7eaDuTIGNjGGMKepGgf96t9Hcuyj62rCC6Yztvbgzev/OQDj/8OVYvujEKYOzZ/OFL8bU/zX
/xLrCvAXqqsCp8Dj4z9YV/zfOgm/5cEP4WDxr+YVf3/4Fw3D+4dqGRbaO8OByeRhNvHLvMLAvAJF
i+exWvMsQbb4m4bhav9wBQNDqIl1xzBBXvzTvMJW/2Frmu7heOFAKHUd639CwzAFp7iQdiXSu0Kl
uItIgG64tmYh7TLBbvzOwsgnX3eoo7e2Tum8K+RSFn1mQeUtxujcFp66KA1wN2OkD9tcrU6JMaCo
aPutbure06QpKDQbxdqaAtklG64Im7X9oZUmqm6gBezH5vhglqiQ8VQ+U0D0q8n9tai0mCPAx11x
7wJfvKO+1W3zV9H103MmmrpVl5Y9pHc5xJtJX3kl20PZbbr86sRqu+/GzjpBtv/pKaW/4b9++9sf
95fpx//5zeTD+H+Iz6qJkYghPEg0mzyna/xBfNbVMIzI77gbtDfZCRyBtWHhG61Gqy/Z0gC6paKb
Dck01efeazswQ33W4IqsQw/1eNDIGRvj9nMsIsJZRP2EUlJn0ChCuGlgeNPz2uWCkXs1A1Ajhgr+
jyDZViMSvZragkpYbVCWDfuml7CJ4LKq81sN8/tsUqDVqFT1122mr/g/aXYzGYGlwQv/pCL+/dRW
jYB3rXPFMS/BECVPfYTT/dARVvfAi8otwQdqWnYfG4p5hpmeqeCTxa4BAfSPHlX/Yuz469d2hYuc
Vn+pqjjZ27X7eQj5VRRW0F6tUG+ulTjylOo1s7SE4oLg5IU5OsMxWLf6HBzaKY7gk+KT0GCzdWGL
j/bGJmbhFn2Oz5dO5gj7yvwg+56W5QfZsO/6dfQ4R/b/8+l/XILgRb3D/3FPwVX2GcPpjNWuEl56
asg/O3AJ3d4EcN+FgIVJgaSLus07dhiaoi4fh6L/76emeOBUMZ9hK7LMQ4okO6XjH5CR1iFpcW/c
NXGpHge/E9xeoobBfJON6dTzLc/Mp8ieiyNy3VXD94x6IiUiBFRXL4HuvjqDV37PQpIzptuVkLbz
4ji7VrTGGmLpGTgNhBT3pciwnkrLPpeAmPZR4IevJF2UorM+5aNiPSkIoqrJam+FaCyh3EOb/TOd
9Xk/ZUhMkV614zYeFYfXO+/TbA42MXnagytClZTGsmKW/UJGMeWhFsz/ZrQROMrZDOs9r7dNW3vW
2Wgo3KlcIicNhWHfHVC6fdk7l5hYL1tIB6wtN2J6mmxIA0T7FyzLMmORlp22c2rtnXp17OFmMuVR
YT+BXCgWejNRGtl6/sX053qvz621wCle2ZDZaw+RaAChtYd48BCOsZRlhZfNMMzN4lvo+bcZReQL
lBf8DRvxD48q/Ckp11qbMOLOtmhKX/WIJvf2ud60BS4ZS68xpoMiGlPtfh0VQvIsu9pc62iEM0gI
YeveSsN4VrlXgDyH7k1HOgA0VPkrAtZ2iDJ7OIzADR5HciwhLJhhOolz0OJjKmlwzlw85nrxATn1
+7mP44/L/nYFee6j/+ss8XPruoNJ0A3P8v9ixuZVA7otfvjHReQnZfPxQ+XpeM4dei/L2eg0BOrA
HeNE4Non2VWBQZbuFDw3BPue+wnQTaoEnzsjHc6pEdQLTXzIKIhlkPlyVnI2oHxkpRI+28lreCnx
Nc9czaGeLrS5oGILb/RTJYjLshlbUwPmK/p9W4f8XYdoKbvyROtfz5ZjVOvj6xF0+z8vIPsVX//H
pXHjRiSr5odhBNSa1RgbBWrj4EZq2isVXQbOq2qNR8sUJNAKCJdmfpOu3MyZThTllzfVVCimUUdz
bxFEwNABaoouGlvyUj76EqIye8ovxoo8hwreGtsOsPCqfg2mLN5Lj0K57nM02yoX8vCxDtQwLuQL
hwLj4yS8LC6aXnSIrS926vweTSO7c4iGwd1+RNnKv+NtY9Ci6v4IoEG7K4GrB5DgMrdcexMJWcfw
KI4qA/eNXeM3tKXliSpB2DJdWmGVS+MIbWEfddWh0fxmEakzqaeRKLThAuqUYSPZ+HGfHeWR3U7e
Wkdkv7Yr1d4WGCsvcIqEj5RqYb4LsQBdRLFVX+Omq6+5HTfXAh/Ana1Rj5SFLsU+urNTuwGPX81N
p0Ouh9/NvjbWurg9HzelGJeT8uaVRx8Tcow0dg4LXv0uMwm94pBxkIcE5FhnFyboTrIOtonAx1Dz
H5FhxHcEvs4yybtm00dxcpdjGMWU68ouN56jnBoneNGbOrlEoiRRHj26ZV+fAjteyl7rnZ1evQG9
JKQrYIDyCF3qr25cuDwhPTVe9SPZcSLtPvkvGX+tSc7UIizxGHsEYR/tr7PijLTZaA48SW3fpIzO
8BZqlCzxhKBKoe9H6M4iBMDehWiAIQIDORECrxgMDP6IMLCJgbsECnQnu13ZxTcbKbPaNlGOcW5F
6GH0gabWIcIAT8dvD6/nrvhL8YLoWY3S8cX0CqrBoWyeNBEEGQ3MVVwr7bdy1olxHCVr4yzlrEv9
9Tmstc9y0nIDQtKl8dWSkRVDtoR44J6SN8DfUw54pY1iX/Qfg9RI9OK3YonIziiCOokI78jmjzHZ
7UQYKGzJvGctO29gcASTpiRwr2pb7oPczrDGoTeLUFPgtxl2VyFElan/dRo1UfE6LQE1qOI8Ihlc
oPbaNxYbAUBOnUyiVcabZh6io2y6v496N/+si0CYLkJilDcRHcN1PjjFRMxUGTsjjj6cO+JpBNz8
pS1CbIUItlUi7FYQfwtFIA7RRPicEptrRJCuFOG6VsTxIhHCk0eyUYjvdcCEpmLIF17iJ18dte2W
XdO6J9CdwXOYKs+lCDTOOtDditLUQ1MCzPASZyPHXbiym8wuVGBbRfkF+YIcztPU2EYeZZCRDChS
HuDrqfrZdCgDBMFdrR9XpeC47or+pW8d42jjIIWl6UaZs9fasTvcU2P4VwRsqZUyXrIneSwbkLsH
g3zBTfYQ0aOE0y2YNeJsZ+xtKoR0g/8nutnUg/BFKbKW3clVPawVoIk+uonfnnys24FRc3KfxfOt
S6j7Ej3ZQMBuA6N9adHavWAEfTas3LzKKR41LbQYOBoUHwGsEYHoj8YRwelGhKmB3fc8+Ald68Sw
ZxHMLmWIOxIh7t8Osb8hBi5HHRkZRyNj7wai5a6IsysiCv/R/DEmuwlR+FmE4/2/P/DHafLzkwjq
d8UAL8s8UQvnPg1D7D51DlXMJAaLtRxzrZk6jYGcB0Y0ZPys/Vgk5MHoZX6Jc20l9gROnUfKWo5q
OQjcxwkUcEDWqDV/ldbtjtox5+oL2tA0U8HQNMStg4Ruajb5qbWUH3JydnLr2aiG7TCnJEUAFq1x
FlL2HRkTCiQy4pYkUVhQj4tZJFZGkWJJRLLFFmmXOLJu2AwMd2o76qXWlcrXrnN3Ha+tn6WdHWD5
zV/JzHfLWO+ye2e0SL+s7FLk/H0y0cgj2fQySSQPfVvz4AD8Pe9kATVAA+VMIqIjklW2TD/J/m+H
g0hPuSJRZTxSVpw5yzyW/JBsPq7Bw9tb+OFcrQIVfl7aV0COWY1R2AjzKepU4ztG8E8gVIZPRJm9
LTEiQOoizcZDXWTcRC5ONqFIyMmjXCTpLJGuC0RGD6ElOTx5OIjE3kCGjx0EGT2R9PNF+k8VicBS
pAR7kRysRJowFQlDVaQOR5FEdGQ+USGzmLd9gRgUSo9OSBwYAKuhKckzXAuVQeV5y0zbnj3ylRBd
1U+GSGH6IplZiLRmKhKcjUh1WuQ8NZH8pBboTRfpUGwuYEGLFKknkqWOSJtGIoE6VZG2VdhoHnuH
AnuTerVPHRLXw4zpCpku8q4uSdFDqbIDlt3Y9UzuB1xiZdcH7QHBslxPPiUudm30d0ByOF1iR/Pe
F5DbLQK+5eD68JPUiS3PbNz8UbMXda6Nr0ExXcsODseUNDejtp0XIo4FaXyPojUy0LjBwwcQSWkq
h8hWi0R1oJGydkXyuhZpbFUktOWsRo67EsnuTKS9Nd5ZK1+kwqEepqte5MwdmSlHqoPLs0ify8FG
pNQNkVxPRJo94Ml8TUTqPRFZ+pRsvC3S8oVI0BsiVd+IpL1J9l6eQFhKW1gite+JJH8k0v1ywmgX
pRAC8KKP140QB3Rl/gwnizdJPGTfKLI6AxAJwsXIl4RaacRbOeVkhLa/RmlF4a2tqM8Ab2Apa9Mu
FgKFSUgV2Da+D0K80AoZgyIEDYWQNoxC5JAJucOM7oFwU/cdIoS7BBwRb2YpjxBSiiBDMpEJ8YQv
uyWCihBlBXu/tlhWQnKhCPGFnEU9091clBmtkGgkQqwxCVGHbGKh8cDYD7KWkHf8MSG7JnoQ/qze
IhISEVeqRSwhHOHX9KkQUhKpZEuEvMQUQhMiCGxqxaJwEjIUPruUPTmuCtCWI3UrYIMyqr0Qs8hB
OR2hdJktJC+BhvgFVMgXRchhQiGMwR7ZxeBb8AkRzRhCPpMKIY0pJDWKENf4QmbjimYukd70QoSj
SDmOEOYMKHRSIdUBQTPeJ6VTMTjV0WcKQVBNeGPL35pErEM3rBCtm2byWRV6HznUwY7KgEPLkSjm
HUumzzqiYG9eqHas19wwP1WURr6ICcjGEWqmj+6/G5OnhFLrlKBwQj0DZkt87DH28ZFKRhY6IZXy
9X43peazqMXdawYILfgDdXcxhb7Kwv8GX+0LAUtqK10M7Lu0TO61YhO2QqlV48f7Yo05Ymjq3iIU
ULileySEhC5MNFnZH3uYRBiK/8u47FbR6OBT2nmLjw98nNcKhVkz4HbRYMbqpLBh0pLK4UJq15ps
VimE9KpqEyss5mW/m/IVADRt7ygWD205NktF22NaCuQGdXIXRgns4vf5vPwWCCFdJiR1hWjSDt1f
IxV38tCSYj1DSPI8tHmTVOn9NvPboY+2zxIiv0nK/YTwr0EBmAspoCM0gVIdmOpHR+oFLZSDuZAQ
mmgJ5WV6qS9UDKSGnRAdykHZ4H7+Bt/uWAjl4lifjbE233Bxr9mb2PU6dir7S1S2t8ZIG77kiB1j
qXtMhQTSlWrIWQgjG+p4swj21NgWnzUTKB/iJePaO065q8oUmGwwEo3p9WqNlMF98UbKTbO5G97j
HvKPgQ3gohoV+CkKhsyNHy79FiRYhZyzE5rRIWGdxH23YnlZHVvRyPFHI8ShRDLRicq+nLaljvTj
TEsKUCMhOXXQnv450QqRqt+ZwkeWAooKcPm32cxfeJ6GP6YAzp7hoHN1jGVJtWa08PCvLNUmuBHe
hOkhNLey8QrktlLJZqKjVRoEtR+TvpDbfnQfgjdUuYOQ58pPykk5Lo9gPv0AHk32T+iB8R+qTmFz
HYT49zEiFcHy0JKH8hTZR47yrRVy4lwIi61K33RpgyYh0r5BJHOWThCEBPmL7GYlKX68QrwMIP/d
VjL7CSkzqtmSYlfe6oiaoQakiqd9IQsGR6cx1V0cd+lrnIdHeUKE9zYs3Z4vkOXP20TIp1Mpvo5E
CB1LIW2tCUX2r0GhyJb9UEiycYR7jsTQY1ZOjELErQg5d4muexAC70lIvTEX0596If9uhRDcEJLw
SojDSyETt9CLBxPCcVtIyA0hJgeg1l97ITCXZ+BgOwnpeSZE6LGQo5tCmE7FLEIlIVbvSIdbQr7u
CSG7KiTtuRC3Q1YpdqoQvM9C+u4KEXwo5PAJunjoi/3PBECxVMx3aOdTIaLH9cRcaFJYLyT2kRDb
F0J2D37R2FdSii9E+RRaW0+jEOqbQrKvK8p7wOrjVM6weVfwQQvobXPQ4r8A1SnGMbYpm1Y7146b
nzqp/1d1XV1geleu5aCiWcSd5aG8Eki2d1MUHriikCIXFRGyAe7ze1fOorD5NYbN5N3VKHL4GPr4
vBz76P7Hy7WizKKl3kKe8cdPcGSFxselQlHAQQrj9Y/LyY+FovTDF0UgHx/AwvNAGrY4pP08HwFt
b9zAdtgZiQdUrhNM5jfaHgC+OiqlChwqQ2U6b3K+blxClfIsaiiweJeHEXnveldkbrjrK0JyUeCq
y8l21DUM/YUCZGUV+EpwNjD7WqQ6ZoPwHMk8xBRj9SjqNwNkpOucNsoq7Amyxn52UCIaeVQMGlyX
3n8J7ZFHERUvfQRMXHO2Zuj4uyKytpMz3Qltm6swV5JtUcIkGoohWOlJX39LRnRBURK8zloc7kc/
KjdJgt4eXy6QgN9YTiN/hAyK1n5HmYT+GT6xzzqZx1Wd1YeaMPrKj5rq0mE0ueoqDHE887VWtBBb
rTq8xmTTT1M7rXXBGAMPjPeYPIR3wCH8IJv7piB6KadwM54wKCu/VN7soE9M5yNuUlTdyEPZhJWE
8EUYb4vpjwZdxL+cqJTdfISVOWywqECYHszqzcHQ56pDsgcVq97KvxvVzN7nAZimHJKn6gpeEzGk
hRWbMtwinQhn+N4I7/KUj88bES7AqVKdCXXlR88tb5THhBec5IJLRU534elzvenCdxftwRn7S/8i
mznNQxgj0VOHN9hjKHTK6uJl0EgGwoE2rGBe9fk6CsdxZaslTnmCQWqIZgAlf8wK8zjB2GpAAhxU
v8/2g2vc9cLpqc+yAKuQMQQFglVoVGjgUPLgm1dG3SacZpwO/cHUj8FIkzV1uwS46S9d1MQ4c5zS
yUOdMSH3OKlx5OYAB4phqSsUZWrFP32/pPkXyeXx8DHWjyE4Sdkfo8xfmqavLk2YeoAwVw62xBfZ
CdwaeqxrsY3WcMaTYzPgKrw8ere5RFUHNVPHQvdx4iinJvjP66wcx8cFixI2AE4MXHvE72kZWMZM
1oYuKaVJBJDxKhhz94JzdnvRvBV8oNGgmLCesGVmgbSYomzcPEbHCE+wOTLcXZjY33pMsClB8/vV
pITNgV9m/VtTOHW8qLo+31oCaqw3WXf189Q6zdBMDDH0MV5kaHStujr4AoIsT5WTTge7ujHy++PU
jj8Z4gTuYKobnzARWxBWrG6yR5wkOZFc/DQhfUqWsZLVG3PAe0zOygZndTaJbKL29uS0yTLFBSkb
Yu9a4FXzlLd2f0pK6ymZ8KDhTVPtlNjol76vdhtonNNTmtkLHg7cEXEClIa44iHq2NqHxG+px7sn
KS5dC5V99DR46c820m4o449jCYVscqpLUqnJj0Cr9iEBk++qobYzquOO8ihjsEAgt+rKUhT1oANY
ZDmOzzF3kglvzMZxZhF7w7yodZ/Nr5L6bKXsYmsZ0HFUIp/bJogBSzRa8ZVFusuurC4x7hiBRsea
twxaknA4h5GUs0Ssv6PugfwV2liqhXR4SFrkUUgzr9PMr15j997lLqTGPmezDK4lcXmiV4qC0UOj
nLvEUECFWVR0ThHyqMKAkDeE+APlWEQtTSRb44KIYbJ0xqBYT43dnFXRKE6orKpM87cFzqRdkpAQ
CSFmxR5Y/T6Pns0h6rd52VTbJgmtHcvzclpnDomkma/uka/75C6DvCuPFhAgKm7Hsd9TXrG089Y5
uKIZASbD7k3Lz0mhlZssYPG5MHySS5jvEAPvf7hzXW6imY1oKxjxWoSvYjrjb6jF871QbHsRl22/
9vTki5b2/XOd1t2yhkQ6T+Z0nsUdYIeFedCwh7Vy/+r1ePhFeoll6lwY+SWC7nOJfOPeN90nRAfG
2tEdQv3J+KvRQu6ysnKjleqlz9yK5Tb2cvcwBQpQTnFkTgF2kIIUorF99+Ipv8imAPd+qWatWjts
MyC98jjla/G1Ztu6gqSi7zXeQXrUOzfVIxfRj3mJKem1LG+jhZZ6QQDlqZnC/MtIZdwynFge6SSN
TZP8gx9m/h5d3bQwCyfbzBmacw1+KaScKsLCKbU+6wVut43irrnfkyvkUhe7AE+/aWUbrHs1bp7C
yrqrQV5D5DK9VZIb2nM66cGtDOqt7MkGP1LqYFyjJbjGGQHu1Nu4JUdfzmhjBRGmUYk/4YrtbYHp
QZVp2LkoaVmeNX6SGurVNZ1bl2APViRKFVlYa+nmXVWyVBQh5uuPsSGDrYqrlL9F4uOfXB+nZME9
JID7qxnJyq70uOEXKniJcgIztV9HWta1a4ToLvC+eTqHhUI2OMUPexJMQJin01lOyEaO1fCJVm5V
tks5xnr4MlF1t2st1TyOeWQeu6H+1cixKdD3PNAnFmxkf0bArbvCzakeaktU5zGOZywNEFG6GUZ4
LcYi/ZB86pTplnTh9FkJKCZRDSJyrsoDpCq5OUeB9dKUaYNOIHvxwvE24bauuGn5LBurjACFNf01
CqbyuWrh19jgxh9nWEZCdbxI8JDfrxuwMAWV5k+GaUbbBDHCUgmG4UmOBWr6l1Yhw43dFjZg4OEp
3rf6p7hN26Mnu0MLstRQoLwpaXEPdLBOeJzaC1yQpmUROsFmGjL7KptUdSzIrdinaC0b77/HTRNY
JjG5Q6kXLoFo68WwsuY5NvgKJF1jLgdkigQz+096b6fQm8AOwn/1N70e98s29KK7r0f+Vu9sjX2G
yPdOFMDHcRKu0ZxU6ynCgp405PRoZNeNFCRIo/uekWz50U7bFl36KVTVNcYyhPYNo12ZxPM2U50N
z9xsaqTv3FCp4PTW+lsYFRTdzVlyHRBH7kNMJ/CUn74Nox6852X8LTCn8kWBnr/jBGyvI+X7REXU
0WsCPNnVfHgtQ4wXJ/7GX+GvvhpBHH9iM4uWoKfqwsq6T2U61Teral5ds+s+Axc1l9M4fyH62hB/
z4JDkgEdLLPa30dONcBAV8h/QkQc1Rn9SwxtMq/TpxYa6Av2zBWpF18sBn1tZbhDvdWMfF45Wopn
uxYfEQWqm7yN5vPY5tXCa8MOTkEQ8XhpMwJOVrhzWEWdrE61F21p77NCiQ8DJMTz4Lj+OQO3CFSW
kq4xtz81dbqetbA/xchQKaUWhxjWv9dlYyHGVZBKsz6KT7Kxx7Re4iiprvws7c+4o3WPxkDNtuBp
X210jME3Lq5HizpNM51Y3DxefKrx0JINCRIl31hG9Wy+TE6dYLCWUbnhKeYLTMDybI7pOwrpqJr6
r8Ok6suJr+wpeClz9hOl2wXXWmkuhdI5h4b60p2Vj8nWdjAYMnmFIPpGeW4DtS5bHmAVRbpXX1Di
Hi+wwSOhn9h6d0TS0x/lkWz0AIQb1/thjrNzm1IM+kYv9gFmFM4tCD37Zqb4BCDP3rg6YOJ6rK3n
KrfBbGcLcx74nVjzjF+eDXLCV+ZeX5H0s7Y62m6QBTSBHcUHJ9JwIHU2quKHPCJpigGhohfx8icK
PI9uf8UiKntCipLzBoD3MMaNkVAJS80xDoM/tRLLalsY2XRgKvH2E0Y2fhEEO5wcDmJ1cv5oCH3m
Z9B8xba39J9T3KAU4g+59pAGnx3RVEL6Jxu5NnDWYZCzojTbu9/hH7hwZdukfNLCIGqNY1lwIfHa
IqJ8ivjnHH3NGjaDzZLB41FB1f5errKrkNLghVxrPw4/1t5mleeb0KnfnDExKhJOrnZUA6p8szLb
lEYTnFRukevsZv7Ont2/WiutsWXGawQh1poTratb1OHWUwh8WyQ207Wn1uESW2YydXK69ppVCL5v
y3c5IueQd1dbr/1ny2p3sNnqtzCHKZ2o2VIx+vnSJGqJw4d3JtuBS6rCytimEuxVs8t9ErrD1kl9
vDbmsDjZUV1ABfcVOLHmMXV844JRZrdyWp5BdlWal6lWjUcjZ+2/wsgaLmaJ6K0tvW7TaVp0H8zG
W3cKPHY0C/iPl2jqdyV6frat2C3HbfYSeCIfKAsCRDPFk7/mWT6BGqU7Ilmlapgj6hEoF4gGEMae
uS3jGcOaRlV0KjzIlmmkznzTr/dW0JktTq04A9lKbS41Vpm+7W2x+SlXhh5UZNIo+fMdcN91AgDc
GroNFpHGiW0LTnK+Od98x4iORpOzvOxE+qVW+O7Y9c4aJuPe4nq2UPLJIHHjGbe56uZ97aR4VIlu
hfEmFH77yl81XSN0TzcTi941lveg4igfuYz2TKPbpzCHNOfPXgKMFvuZgjK11ayOyqmAMZkBLL3a
teXcIypHiI9Xnyny8JZeYQ7L1vawvjYid8cWsNwWhv5MkUZ2mQoVxXmfLtU6H54Tz9fRqeHzQmbP
PGHNvjLYAH9vuuo2BSfbSJR76/XTpUaNIHRCHRHjAP90vLKPxJ0wpzNKbjqqD/OFPIQ8Z69tK9YW
KCTNZ7/RWefO1l0njg/RdsY/TQP5DyD+R6PlGzJ1e0zJjE+dKZZ9IOv3fWJrmzCsKdzIY33lzl2I
tYQdAOfBG8614P+FXauhXy5Igg9CQMHK4s0dMwsZVVgfNc1QPvfEwsUwKE8kqUHcrjLRVUw8XTHV
VUDzO+1L16Cmpa5+yFzzR4gRpaYjueIpna77yre3EZn/DZ5cyk05mU6AztWxrOTemVgad0S9sYjd
lqUxHXPRyKOpnPpjuC8TPECgOoxogP1pRToW09YpWHbqgIrVB5WpWdU9iyPVWzapqa80M0Ssomp3
PDuTZZc5vP9dZzoaSqhs0rjol1HosPebycRZb03OGx8rBG+fR9Awy57MntYDEzKV6IsEeOdab22G
XsGvm9Dks6vWCtlOFM6lNl5jNMyrqEEkkYjkb+j6xRptmLcsMIY6NzrZGfSkWInkhDaroqi3VWEW
6yqe5nVVNt6N8vk1C5ht2unadZyKlyKg2ijsaur8EGqC+5y8Z5xUkqXNn2RJ7aQDuSDxAA8Mw8JX
YZz0hZF+mS2zpHwUYQjuMslyQnuPR2BtrYBLEdqcWneRmYBgG62xl8OQ/XRRdGMJmJ8iJ+zXvDKQ
NaX9eHGQJEeW2h5my33vLBEqGKyfpnvHjK+lHgvj9Cp5QVc/kOQow/emTfHYmVL3EmrZVxxApk1Y
zPllMBziGJRDfSliv2bL/BmTCJb0zViwdaKhHK2BXFPsfB4Lq0lYMsomzoP0WqGOWOk9VOrBzde6
77Fw6lzKvc3oVfaakdS7QVHOyqrLcFnnhCnYbLrHwm5d1jJ9iZS2M9eegDS3I0G2PmzfIaRoF2KP
b3E2529d5E1rY9Rfi6AkmdrqmspvXk0vwXSxY1WbtqXHtlYL6pOtNfiMB1v0UOYZBsZe57t2x6Kn
JrztIFSNYvMtT2AIT1UWrkKv+paN+LeOqmXtFG+ZtilASyi7R2i4BMjQjT7e6FOlvcJH0k6OOyt7
UlebONWHVZjo5VL+5ISqpFNiJdnWYAu7wEatALIFDpTq+QWelDBtVWwGNcI7V1ZG7dX3/G0Gg2av
6qx6hx58BXkFFuPiF6PwlVwaJkr7ua+y84zIIJ8HUMGULgObVsfvM0gvI26iYxRr0VGpm7L4rS9n
PpoaL4V17uCplgZJezXHqVmnYfhmE4c/GRQCPpqIRMrB9OYlefDfx/84Tc5+jJkpURvHcbfyQnL8
4/Mfp338GE3rI+Kw88R29p8/+uOzkcEjhHji1e3jJz/HPnOeoa9alMwdNC3GtTQ02lvr5OOKRLK3
nF2/36SK7m3LwDS/ZOr3OtDTNyJv5j4pAGEYNYGMue3hwW5t7rIn3VLnp1rne2PlBXZNdYqrGQHR
70OhEY6IsVLKg4OGo+MztTLGLszhoIF2np8NMaYl26lI/Sc5Epi6jXTP9La42McsbauaZXZ81fgS
ffW9pZJX+TEsaKYszHmFUG9mzNBK+/AWh+7rHBjWtohmCntn52dCvQWrzVlhxdV1b72WfLLMwvyZ
JJ/KOsp/hJqDv5mCkE93NlrI6XyjeT6qYaSesojFOjGD9DUlzbOCpOvc8la1NrUPNphCt5TYjD/u
LIUYUToYFL45PCPb1te/ponwiW1j/xaXBYFf28RPTkxo7vTDyDLzngQz8tDZnh7jtT98wQNhfspH
bLDQwHrLBL/wpdbkxnYiEX1VE9UD3EyJQpgT3JPNr4lzoA4RNPdBRXOohcUubrV68cdpcBGUhauz
s/tjgjI6G94F2P5/Xhb0b7MzKwOoshhjGQ+ed7pATJ8tSkAsFgZWDzSicJ4NU4AHerPuDtJkq4Lh
sWor7swp8EtjXfjZ26iZ+OXy0HnC97o9aNjkkiOkOyKgfKqBvy29CBurSE3Tc34f2zm9U1nVhkur
WOJzofC2KOu72/vVPTQ2Uzaat5J41AGVww95A6Kkja5quPaxHLLab5WqhZthDFtKTYkpRK13af1K
fZkafVeEanOOY10/ZEb3mgUpJdvloH1vUcr0oeK8dHOycju1P1d+EK68JorW3pwmVzbF8aNhuxlt
yyIH1NzmJg817dNgG+lJtRp7P/kWuw29XWEGWR7KqcBLeGK75WWEEsKx1XnM5Gm0av2Rx12av9uN
bfzVhLwwK1/URikOOyK/2iU1V7M7zE8pl3ll8Ue9eaGoG+Ib667r8RsK1eTY/90MI1pUq1fJ/gZ3
qwvbZ50CmBcDKvSC1YB6kl2/soeVXYfuCsOdq/hOf2kcZYnOJXgfkqJc/jdhZ7bluI2k4VeZF+A5
3AneapcoKbP25YbHLtvc951PPx+gaqsmu8d9Ew0EVdlOJQkCEf9CJYdDVOcux8oPv01xOKF8Mydf
y7Jjc5lqLAKllnwN5/A4+XP9vmj7sz/W2gaxipyWVtzFrxjGfF883T83laG9NF4vDilkiC9UN3PO
MbF114Sef9bneNNqs/fFKGqf7wYbDipF0c0x7D9ie9SvaZQ6Zzudh0PSVM3W8Or+pDjpud8cipwi
uiNPZYqhrkbqoqCOxcY+/KD5mrhj1CfuUZ/2RwtJXXz0+i2+euJ3I/oLy0v+jwQg2xhqyAd3tsbd
pOXHBv3jq20YLzSJs/eLraXvqdOKw6CxOa7NRNyVUnfi+C/OSCOgw2lm08ppFmXhSyEDklY7Y6IA
4Ar5V0lLxE3mltfrwK2/0gmMO/OmRMCfgVNJcgpn8f0hGO53qHVHHWV6UBEHW4u0P2l+X1arqN77
KK5/WDtOIdDo6kuVQSGb6DB1PKqveUjzqh/ZjVY2StnQ7Uhmhhk0meUFlgF0blM3rX5eov4m4B7n
uhQNlDQCK7StwIkdjH3eDtlzWkFkrRmYddQel/IPfgfMtJ2ws6+FefarbAlwdf298uLh4CYexu6Q
xVAK/xKvfnkc50p/wYIqP9NB+DIILb6udS39pgjYM9u02pZ2a/JgHVN2pjsoDoLjuYY73NTVm7xt
jK9Fs66bPuuaV5E54W0UydGiXXWvwDHdx7UezvW04gAKnPpzzcpBhWf8c4hW0AZgI1VwfCpi23LR
Xodmmk4TtNp3fUZpA9LW5xpYYgAAEnV8uy3f+V5+zpa5uIfCraAdZz+asvnRJv766rCjCJAvAIKs
i/YjVazsg5V81hor3hcQROD1ST4gipZQA2WwhsHYWHMe7u1JtLdKr35emCaoIc5oHnF+9XnzC5QE
E/yuYzemX0IxPdmYflwFVp8PJ7PLxo3XFVAFMQLU96mlNZtZltgjWWJXozStAXa7uksTdVw/+tLO
uIB7HYzFgIsosxCTlGsoWcx1kn6ib88fRWrOrwYy8jP1YDVTYa643xE9E+AJTLF1UxedIqM+xlH1
21K6xhULCONaIpX+CG9ydFWSgw5pYvPmAq5kLIXPf0zVSdu1ZYmOkEjNX36g+tFvcvr7oZSmAnlU
ic00OdGWUmF8HHp350SZ+G6ACbO80f6B3gGFF9HBvQArWdSWicdMJEG0VfEuXKd+a7jAM9PJPJmq
tSmD/vfometb3Tymlv6ilW63hbxksZ5QXFJh1BB3LebsEHNL/WSDqj+5aYwzHW8gilmcsZ9U81/Y
ojGmJ1djuvySolj4+l94rMJ8Q/h1PVvXLR/XIde0TEfo/5fw6+RguI2yTBDzgbyaZLGNRhFeZpZO
cXOxk+Vah71G7ZoHwM67L510nzE7NwfKGV+9op9uKtDWQMwDnX/U0yObFiQXcqQuwAbLYWiudF8H
docuv5ODjSGwmLSfLnTCp4vVxEmB9BbDLNaMnZ+CoTOrz067DBlY+dbb63QIObRTZE/Eeo2lXnzq
9y18Wgz7nElcjCaMnS0ViCoV3UWlBn7fyyTD4xMCrlExVeG+NCYHIk3OrSfa0glcGbKEpcvXE2eT
oq4BBZJHG+jFzfJb/UK/J354SLey5pPPrSg2ylPaocR5XNoRbBvmz5pvRVuzNPN3Q3vAD5Fmmf9J
VsJvQ5zb11b7DRUu7WY6Ub2Pplzf5tIqIjb7wMjZWCU9RuRWXf8M4+S1Qd4CsaAaHCyD1yNZyPq1
jQe5ryy1/ENjdKheTSnY1tbCjA7fxTMw8GnjlManUG+ayzQOi7cBJ+Je9QzxYagc7BD78j4KwHBg
Uy6g6sQlKjGFo5Kd0oyTxU8AytNe7abtinLSVLZHXZ7TVEqN6h6f8pTqIkr2FTpbydre1WjR7XZD
Y9qGDYeY0+tstcd8inGwcYYfCXVmtF5S7x0YKcN0h7vtZMM5HcRHJzP1+2S2P0O1RsYdZc2/KD5Q
LWztlyqzw23tx9NGT6x204XVcvJi3NsizWxf46pNz20FQRhliPWG/fv4KjifnGA/2FttFe4HZzL+
LNwspCGDKUc+4gFMKxZNMGZJ0iASU2fOrhx7WqQGAo8gfVwz3LYppRpa6z+o67SBpntNULaYQuDo
zRDVXd5B6tLKgtzi0Nq+9m6NzwaUwutk1cPVqVeMxP6eqpGXQrKKU9jElLRkDbhK2R5xJOVrMfYd
pkrnInJPqzzMVLldBKkeWpciO/D2mi/uHFKIlgF/0PnyJvecQimtN31ZZgdY7Bjb4TKHhXdhjEe/
04tDJZrXvHZvzUK3aRfqXXo3uMUu5ZRecNasx/huFFZi7hxhpnedZ34qzOKiZo9UXY84YKUYXRTm
8m6KUnxsosG8lC4baZZGDNnVPOnDcJvDgd5ytKlB+9Ttci2Msqqw2A5peIMI2enoNwF/mHcaGpNX
FTKvcKnIENTokcP1NUyGKHimTOiJvP7wbwDwiSizjnd5hVgk7mCNlWNZKqoJdHN3VzNHWod5MmCD
VnCgNN6nLnTgzdJq9RXBGpHvljZ1A/qEKoWrSHNtDJc+fDwdQx0vJq3FoKmG5E89Vg5VSOSilmAe
iQGS2yM5XWQrq2cxe1cXuB/+HsVW/UetnIQ3U1L1dLb/9d+iLqgpW3E0ojPrJPpwxGulxQHe03+O
VM703H5LjQlf6sI3t5rklkfGsLC/1Uv9QuWOIeIkiLFHIj7OiJepcnUj16+4BQe9VUNT/1O0lFgG
vTl0lAG/58Bo6EShcWzRSMwstMMIGPXA64WvZ7ZiOTaen+YXqhwjtfLV3CglGKX60juFwNZxHdje
ZJp90LrBP1A6/gNQG9juyYriS0sTqA9R8Ry0oUXtqqbKrYYqWMiUcu5CnxhmNysq/kGpPk9gxLzp
GkbVdFVTFaJ8Xg4+wjXuyWo5vND1flHBwIrnLHrnh+H/pdfcyOtU/ihG+73ZpcMPFOveGTRuIUNs
UvzIf8C9Bg64xt8q2I4ijFa8cdPhos6uvTzAGtNkc2rHKPSirjzDm1yTt8vun1/S0M3+7SWNhbih
WxZek1QkTZRBflXlcBN474CDwffNKN9Q0MAPe4MmBdBMeJc3zIYthPyy/msf1s1J5SIrbeELbh8f
UJ+SASxB3KZYqrcFVadiWvYDrMFrbRnmyOlj8a8V5a19OCYOprW3JSqQ5AT3By7Kny8qrJIwq0aU
1hJz+7wymneHEln7ioyufmikGHmTVSiU1wCYEEzNA0MJlqdS+FxdDp1o3YR9TGmEvf6Z5lz5GtNw
eHXypt0mS3THRBDVCo/Wx6b02xFqAgJKPq0xlB8n7+r4dAhMoDy0QE5a0qKh6CxI5Y7ueqFDMQPD
RfXMlXAGneakHHJOSAG/FcXel0l1hWZEoNULptUJ0n7GUoltWxSntYrF1Unr0D+0P1ZcYKrSKW7e
ZA4vKuBDX72I778kBMV3YczlHgivdwHC5v4aaKztzAop8+pvt8MeBfOH76EyP1QXCnn1+ZE3uTLl
QW8K/2QN83SJJGFfjTw0GkIUSM7PlBY37Ksec9qM22gU9balTxtUtY/WY9pr20XijHAxlTLKESoT
aq5Gop9R7nBBQhl6nd4APn+DuXAsHGTZR14EnaRKTFJWV5EeHJfjwWYs6Yz3ul8cgZZooL3kdWBM
OrL+dHlKFCO2a9ssr+5kLK+RN9j3tnWQkWdWeW5+oCzisO7o86szD8ilaZyznCYswg2ybR7iut07
m7quyS/QbvpKLtHUK+PdjHXY47Yu0JfYU3vosaHQdHTcjKy/9GpYqaycq+tqmlTUtzfPeSO5fKV2
qCU0ph+XAewm1YH/12JUfU6Xnqmh5O9mprXTwIy/NrlmvxrD7J2nHFZMp6faRjeb5nU2dupaqncY
iIba76hfNLBe8/Y6+V6DaAFwr2n6ribZUkZXBEZHbUhxczCpO/ZyqOYqFL3NFbMPzyg+0XiRH3nk
1PD5mYhm/77w4ZEUPVwdD8QQB+nRekFL0H5RI9jH4wamrnd8XkCnenzp0myDRWvxHTyWue8okCP5
gQhJl+Sg/ez+NlAZucXmgvYetnlqVjiZNWNiwVV9ibCKgp3IEl18M02oHF4D5tMbzQjup7do+GCF
l7iZ8vqaJuclNdcLPxm5YXwZI9afhNYt9vEENVJN1/+UU//keVWNVE7StPZGnP4+mj3sHhmQ4/w5
UtNhzn7mADui02nzJqxrM0RPXH5aXR7SCWpyJQ4IPLC98A1RPLYXNJx+bjSeuV8+Y/eNf0py1DT/
/hxPR3nWBvvoQDDfaGOLnHpfWh/tFecI36MT2lQ1zSa888J7luHWYL4bU8e+q4SfgA8zexdF1WWO
g9LQ0D2VYdB9jpNqGOnVzyvqM64eoUdYvePpHI7NNFIa5nrIIvfLP1efXBwn/fkzfvlx1hT/hoVd
erJF7N+bjv0LsCD/6MqpCv3Q+fekxx67WhfAPz6i2npb1ceIzvcHoEg6R4XVe0xF5WVHu9ebrTl7
wdzgNy36dL5r9L4ewUERJBgM5wjlx7wkc3taeJ7trR3ZzqXPR9wpJ9aAFF/Qtm+NPchAR+oD/hpU
bjFs1H/zZMV+YC2CcW2KwJN/OjikP3I8yQ8qpS6qvJrOPiJ5+dJ89WMdBRS1116pVxSbX4aiAueh
d4eJ9uRtZcdyHfwPorV/L0P+VJ6hz58lzFu+RN6XbXGaeYfNazYFqwyRM7M7j5x+Ciqgvvj6+jm9
Qv0PwO0vFB2B9YkO/YN//UdnIva8bV6X5dai8cNP4uU9ymBDT7yqqVn59Q5BTUrv8oLK9VOincY8
pv7XZC+pDCVt61nHXEOlBAbmL5NsOBaGji40stInlWNTfoPeyQHNsfQJM8E0P6NPdQPQRxO15Wa7
aaX2ryGgCAgAjsORSV4Z4m7qd5GphJXsGwTQ5uoNvCTkmwO0v/5zqOZd4zpAJPlj+EVySkTzZ7u4
zhWwfn3VqIUUBlYUhg08DRHjMvwz7x3INMXvJYieLmHL6po+m3bZ155k0Nu25vUmh89Q2c6wzXix
beu0aug1RHMSjJqTBI85IERQPEWLpzY/5KRVVrMduyGlWjbn2xUH0a1Xcn+vE8weZJTn4VYgQtLU
YE/dPhseaC2VN9RHFHor4W05O5p+jgt7OUUTzd9EaObBL5vpqg3OS41a+ctIYcPzIAhmFMjvGmQj
T3ZqIx3FKL9eSmQPgfht2Yh3eyPpkAO07VdXLNPZKtLp5vTg5jazV2OO0wPlEA58VacRO9w1lwA9
ZRBsZWrNgZqr0Tj0Of08hH0U2DZc4ZL5yKA/piqHoCPdC4hyhlSpERIR1ZtspLcSOoDstn0TYR9u
UxECCoLRkCGJWd4tlGlvJlBguEsQrAZB/bc2Kfuy45wfo2fOpDOxHwqdo7M8yeLbPF+imBCvHuV6
NXTThiG/MCfd7C/Um60L3oth0M/CZx3HUJod5N/DQjT+IWvGbypXV2PICocPeTHg7Kz+nQrqwiDE
lOzUECETPD/YiHQqZ0GaacLpbrJjBvEXIx97NmiLvqhEk7q9vQlb8b5kz11zEEWOyke5xV7bq192
8IzH6gZFUSupDXjaRYVf5ryJcWjIjFNoeMk+zqsXmlh9xSFjSoN1cNJAQ6E0UFOkwcCWi9XZguZt
51OEJN1l0TXjMIXm+1TaZqMuyubNTuuN0Y3xjo5uYHdW9Fc9Tru5sIzfNN8ubrHccK9DWRzSqp1v
KoxZ8+LF03ScZansGZDi8//jFEKMFAQAcqher6sCQMmgDpgqlOByjv5v/ZLzJca6dpZVyMBv621Y
Z8tNBa8ZlpvvahZllKk492nyu+/rzR3OAv6WhvVJCJ70tGKT2iQasnVmjZy5EWMwlGQuQhryW32G
VZrOPqdGx6sp8sOzyjv5vm5wcoilxHemJL7VUAU6XYg9qKSSdFDzxB66bewA1qJ4is+RP1UnZ4A6
7aVDcvTaCaFCtMPqjed11oXamXVRI+CRfgFoq3RPLdin3o/GSsLn0iAa+XPq8g9r+gMKZcJBDLEw
lrMpcVnYO72WYyPOi66P9xTZ5bvKe6WxXKk9bVUqhwW/d9Ks2ItK918mr3jXeUn4ySgT9wL4ffmQ
ANE6Yc29vHPz+EvZiDGw1m6RsuoICo4zoi3uPG2R2DL2ZT+VNlsrL35pGr8+2sDSUHCQyW5MMJRW
x8Ql5+VhWCF075W9A/wyz6CHIDU/HsPMZFGFpOltQebWV3q6Wb+Z6IYXyBCCwzXqqynRBypE7FzO
tb2edHnweIapxhbLViSHWPIdNB7WwDNDe5t3Pr2fsf4Yx1pyTAd4KmAN4XCp8JiP+DjsjHA1Tlk9
/ggRIXkpozmi0wHLWtN1fBPKqH5p/KZGKNgHt5LVBlpX5DqZUxfMIUwA17Dz6qVMv04x6nNXIvrg
dZhO8UtXn7W2XnZTXHVIG+vjh38+6HtIiv4f9U2XsrcBBdoH34mcp/umGI9oA0xanT2uU8+3xVjS
vVs3MLJ48s1g7AuAt3KkQoaZROBSoNmtbkRNTa5+QHj8QI1Ah7HPED00hghIJqrWK9a4+XRuRF1e
Kz/GFdqCOftz6A9Tt+d2pVpPbxaGi+N+whAJMWmIO+amjatp3zntCD8xN+4txmxbS4v0jwjh2pzO
l/fVMNdnYc+UCIHJ3zvYY0d9MX/Ea5ZcK/zir9QAk6tWnBbBZmdO6rrbzL2VXNUnNPyTltnL279G
/oeN3BgfXcBZyCIY4mh6AhSHCch0u/a8IjYNGP6bCpUcOaUodlHEhrjUpldAdu4XdETsQ1gPOlIS
evalNDAljKMROXyK9uNxxc5+cvrrP//9hPdvfz+TPSz6rZ4pPOgXb+o0DQS/vtWq6bJ4MV36zPQu
nqToJHKkpoaD3I87w5ClMFa56H7kSENYLiA4w082FlstEKliPoZz9skd6xkr5G75Fq5nzuXm13bF
PohS68dKK78tworz4+jlzc223HKXNDVG4KuW5MdeJhHL+jylLqfnEhAXOp/3utW7o5d6t9GqED4H
gXuNnMLpNhkL0h4V8GkDvMbKds/rDvJ8RaoZ3feJ1s+mh0Pe8x3OPWrQFRjX1J8PNKPjTaPrXFHJ
R4Bj1fH2nOFivGygDM0vFcgMSR6aX8YRjbPCrI+62f2an0dB2a6rvheDXiEnUow7szWGVxUGl9W2
Wmz7NI+268NC9MJjqtM6rabECsYqei3m1nxH+9A+exav0rrQXKT/4NMcV71btuoyTunWOwAswT//
8a1/K9L5rut4ru87/I9lCDR6fy3SDVPtgvViUUzC1YbJxeqmSi0qmGphm0YYTiX02DFyKMLJnq5q
7Bbw3GpEI3ZGP9W7GblfrMw5r15VQC5Q49v2vtsrugDs9z5bci+mS3FANVLBjtAAANq6oVac73oY
Fhc0JOqvEcSdKnlBJT1LxfjOWcrpHQfq8aUd061Kxa52/ufvwpE3+q8ywq6PtrHD1+AbhmMY+pvv
gn5zBycYhKLQeY9ZYzp8QDzhWHmz+6JmS90K8IdzTycnQHC4vDtzod2nkl8RoAjtECss0ASzm/jD
Uvq4nYdpu3Gz6pVN2sWZUu89pDLjXVc4h2gGAVBG402FgjMoZDw5X6vcOC4RmM1IvItzs3a3peUd
OoEOvpPZ1X2Ne+eS2EjShLrRnrok8vY8ueKDn5t/NbzmzponfovTZh8iwtdtYbZ/NOnJnTnjnyu5
n7WTYQnUaJR7XDUC3FQ3SDtEp3/+VpEX/revFYsdnBAd7jITEek3X2vtlcU89Jx7td7vbxH9T+jE
/ctsp/7Zh01+FzHnvk0jd/RhaX50y6VDSAKF/RKB1AM0vd+8ZDZZOkvzBvK+PDZjnm0Ma+W+VEkV
1GdcCHbThNwNepmUbSqLEnNXh5/CTuKsHLukJiwrwboqB8vQ14h/UZZmODS0BptxaDeKAN9nmpVv
wBOABKsGiL8qq0Ipk+rKivmAvkVP6V1Z+7TQ0Uqt2To+GoKD7ApWIgKEhCvLLpE7BHitNXQ6RllU
IKYRu4uOxsGMKqhLRSETzthueO5EkHict9MQ0/lceAC3mkM8Dmv33a7RDwKnp+3TFAxwDXr3teW7
2JcasEkAp9FryavxUEQe7qyjgBI3WSPUi6X5UziucQLc5H3VNRclon79VNdTdOtdOsA1lcfdHC4A
fWBKBCp0oOPoKv491xanO5r28l6lzHUSx1gfbkLqcvJIUcRRwznL4mCl4BYdVjlUyceHkIzdOGHU
7mdWETRXPGSbx3TppxMNu/UytRLXP8msuqSSSXIGmkO7V0LJc1lzUKNSjp7TZ84CP37s4/GuUs88
C4C18/J+BrgvlWFnKT37lIJ9JNU8fQjW9rf/8jRIpfQ3iwzq2y6i6BwkWW7cN09D3IVUFIsERG5t
4wgX+YYF/iSxL4ssGybC/YuOVVTW964ztWDyjAoU9+rs66Jyd+1UeUFejz0HR0G/jK7G5pcc76fy
OAvni9926c3Rwn4CxcbQiFCI6y3JvCrM9KZyVYFUWGNvYq+fsVRNFniMpXfKdOObSkHHR5BDBjUF
zeZsoR/F+2mmFWHZM3fY7KL7/3fI/h69ybVUVwMtvdmJYxzcvIF8LVlPIvWSF8vK05dyNMuj7dIu
yadpvpmLOIJS786rVrVfRx8k/2oUH5Zx4X4CvCmOOnoLMGhV7Mu6RWB2xe5TBV32LxoaDrtusbyN
h0znzp0rJD+j1Bo4wLTRqfe1z567TBwG4Y3vTG/Id91Y8LRa5WxuID0xpJ9SVFFxqiY3OzgTjyhS
kA2nnBARMzUcW8qJWTiKPUqdxpHaeYA70c8DnZXV1bZIBpeDIM2LToZSNitUeDCl43wFYzP8tnpD
cgth+0zwtKkoLVrLEdS0kxsnvOSmRl3xrU3T6o/e+zzmvRfA9/GCYhh0hB3lsGKPFKzsXy8eGIkw
zLlLZo7+/Ip0N/HFqO51blZ3Neq48zdWZtsHNS3RTDrEKTjWwV/W4BncJBlxL5RJx6+Ky+QHbfHi
lR+RuPSpeHPPqvC8hdG3ASOh5o/h87oe0Uc3c8g46qlucYB19uopT5p+vRSxg3hfHAVKv1hJHCvZ
46Qa+2Opi9/UzIPY9l8eSvUK+vXN7+mmbmBQYHpSf896++YfcEUZcOLsgqb4o+LAdlEhk7WOxzSF
Zxu1I+ZF8upazAJxrL8/CFgBDSsZ3uTUVBhWvm9dttBZREObxd3PWPzlMBtBvPZauFSbCKpaUJX4
hOCK9sfjM/LqI+9nr6smITupSQG/luV4Vzbg387LxHd2qRPBAI61wEpX/1sMM2k/ehQt517ibbL+
Bgq0v7Up7apNJzsgeViVO0/zPnm9+1XUfhjooH8AVhZaoKZqpHJqmvXfUkfHgLewu4uinUrZgGQV
87izao2+U25XhzD3YiRJCZgqprCxqBKrKbUU4P1xlD8gF5nEXXRIF1KAgNx80bUkOa7+eJ/lSyD3
OyiRhfeiAAKdRAmovApqmhUCdtAQn6m8ehcV/KHkdS2SZvvM0QkFRKjmsUg7QLPFCO4NeJwbragu
yJEKHBZqqnZybjuw5rTROiOIDeoqofMcjpEfaG7tB2oUod7Ubp7zRB5mjYljv0j9QxwKNvSqekJ7
dsEKJUawUJZVkL+MqDzIYUoDag/umlpwbuOt3Sfpz5BXkhXr6QczG/rANObiMlp+NXDeBZZgSvyP
yNHc02g+umPDhc4b+229Nt62logJhfVS4c30mePB54v3wFaexjTdzd3aXVJn+7AyMxBxXWNxHKw5
WzIAIxRN6WfH+P323If4wtr7klXr0IXZQGu1dPuNozkj5GXtaEzDcF1lSOJo2AuTYmuDV/wrtEvU
tGP9izM2+WsThStqVHbKrxCtgSv3pro1NKBAs7jF2qauOprqLUhlSSkr0mK8/Jfn33l7BOb5N4RN
hQwTE9Ctb20xOBeB3UyjJrB5t94a24zAPtmwPelcfIqGnm1KV3yf9RxaYIw/RZ51gOilAbRh94CU
Hp3nrC/46qjKF4jzSUz8bQR+qnMPGEd3lasKiA84grG9iyoT6de5CfFMpUQMF6QMSlkL5aQTUZ1b
mo9Cy0Boh74Jqlnyx3HDsg8+kidPkFFue5o4qDnQ6Wm7hFn/wCCFi14eHGthq6UKfa0O8q+WaBg1
r8KlOxeQ77R+hnI40hWIgKXewoIQD1KvWc2jwX6hCCGVC51zHnvrif6pE6xR5wTpWhQtch19uXWy
tdvHTR/vUtcxXxojs16ieGX7CilWpXj21zOExuS4KHSgnnWBa/Vd8J+mFRScNM6aTZZT01M8K0W7
UiMHKalqoyUphA4qQ4s7rxgsEKJ6Wk5tZ+GI6v1MqbyZ5vrjE/5kUDdDbBQ08xcLdP+HB9JvsfVx
My0AETTb+GrNDlCSZj6Odm69R5FVGpRMIcDr2XpPu5dq0dRUuFTqDeaigxd/7YsIkWxuyxGF3eOM
ymrtl24QN4YTFE6L6u2yhk6AGZqDTbPld4eho0Lr9GAK4+iPKondF7tunRcth76MTll8whUQhbJo
Mi5WTp0vrTXkqCSXt7PSaI9ESQ5fGH6vw8lk2liFfUmoIp1HTERvbholN123Kb4C69/Z2Tx1OwRH
1m2ag27UFncFw9UVxqVcKTA9QwPJ9/DPj5ZlvNnu8mRRdjM9B60r27DeInUXrWcrj4o4ZtBte3Qz
o7uq0IgQM2FvbOibgaSAt+kcHClS0EmxLUuOPJ/96tjOKW4SOqZ4Tt2fdQ5Xe71w6CPIoEZGP3om
FMK02IdGiKaOX/nXDt1tdoTdO+E2mJCsnrFdms77nOje2c1a5+Ev9fBNen1sFf7nF2sd05AeQ2+2
EOzmXcsSlu7jdvRmX6+Flb8CPzQDIaItnIe1pXzEq8LFDaeF+uuCozbcCv83kkK+P7wSbstGDdNC
z5CZAfOxK/KC2pqd5bsJHONujObqrkJU8JNAXFfpLvKrGV502ls7CyEJgAonmzfL0RrSr7qX2Fd7
zCOUT55Dla26eN7Cluh2avoM6Nja1wz90F0l5mQ701RAJFVuZB/D+u9OkO5ie52szddWph59odWj
1pkat6V0Gtr8aXtHLrm5Q8z7U4N7dFL5MV6AWgrOfiP6uljUELQ+WoCZRK+WYOWjQ7SvpRjxBkpm
LgEjYXTNuiq+lirrNeJj30HXbmygeaYXeIheBY+Rmv6d00a92KUR3oFsT6WnbGwEkwxq6rTIATQd
6tCcRmi2NM7NsJ2+OTw/ktvrJlrctL6y69f20+BkVxUckeTXbIWZP44GWwh5wYPgvRvRCn0stWqR
VWF4LroaHBueOdlueV6n2cS9uvovNSvFbkTH+GCY0fi+E/rwHqrNUS+XK6oe5geMOgBXRNm6j5F0
b11n+tJa30RWT3ttZXOpT/FyUXIK8QKYavOcq2Sp089q2vJPH1oZjpixY19+Gaq5CqOInYsaLVZ8
KOua95XeegsMNaHvfG8QWx9wnc6bq513j2oEqs98h6NzR+QYOOwaRb87dX7T6in8xPl8g4qp5VbJ
3W9tcWzW9q+phXGPSlZ41PIuwLFK/yhhuA2OCh+8OjE+ro39O9YL1W3GWqWev46xhRKEJ40PVOB1
eoiNIT3rtjACUwbkyHDn6kNK0etfTTGsoBvojs0F1vSoWYEb0QTWizInJOhVjcK0Yauq5lYPkuqk
ss7skdUGDpNGrx0jQ5tQPE2iLkDXiAOCHJn18nP0vAAfJZQ8QRhjYQ05y25X/Rx1yV229C5+k35G
1i6/Yxeu/RdbL8po/7b2WIYHYdhj4cEEzXyz9iDK7YS9he5pHCNrIgkJiqXwC0FBzZ/h+ZnFZ6/r
jaNmWftidOaTWUbGGTgnRgJOrEVoreTeZYim7yUsmb0Vx8mukA2o2GmWQ53QlFJnlSQx9J9HG5BV
+C1Wnb97JH+5lMhDjvq8Otb0VnHj/F2c0I1Jryqg8PJzlKFBRJOx2qu8go+pUZ2J5PHZZ+75T6mI
RefZjWE5ITybx/fSQ1PZq0CEq5EKCDH80YxrdCrYurLFshFvoTTZ2OxzwS+Vww2GCUoqVZgdw3rl
isy1HugUvi5rO0jB91PMCeyCBFlj7acpHi+Gj5kXnP/QK+xAyKBGz/AmJzIUPeqRmqO6oHfIMvow
v3cKtYyYB/t3uWMbBo0dut+gB9hH3h+DREeLxAcl2smhmqtQziwD7QGGCdKOM9XDrh9LyEL+vI+S
dKwOqG7/iSlvd6iavMGcylySq/rCi6WJ6BiP0S7qUBPEr+ydCkXHH1/Mw59qNhZ4Rnvt0lzMdK4o
zrBKu63fnFxJAlBMgGnovW3cs/5CnINwLnwX3capOmuzs8KDDsPp4IbtpyGKINT0Irb3dG0mbjDm
AEh5NE0qixuR2pcWdJWmbxxH++zL9+XzkKVOXvWyNUJgMmqigjp7qRGoqZOAC4CQjHbPh7y/gFl6
UbO05AywK5f0lJi2EagcBBa8L1p9WLdDMkzYO2HWBao3PlTDMF8bGRw3m69xaMa7IkPJrrb0DClj
yCdRDbwGnEa3W0qRZTuVzM2+OeOQd2rcbgYP7vaowA8SxWKB5Vc5I0nMG5uwX1ICAgS79MT/preN
jk6XbBhkdYjDbQqYMm26AGiM+46tt3lsfGCxasq7dKEE7YuDrWfuYV7YskaF4732Neps4/8Sdh7L
cSPRmn6XWQ8iYBPAYjblLZ1EuQ2iLbz3ePr7ZRZbpabutDYn0qAosQgkMs/5DYv+Bpb3cOEAPwC5
AmSMROHaj3KsRCp0UrzvFhu8kSuo8NaTVQ7m2ZRZXxUci5O12X+EsVJdyzQhuOzlQ5f3OeUIutCF
OS6pGRkmmQUgtRCrTV2zM9vIRIgAl5zA0sATlnBmyvLUAYV7hMLdOzKdr+3csem/Iq2sbcJZT0Bp
yxcb1YHUXA8R90pSOb8vDj5rIQ6vCFvQKsGeYxEPxmml+iro3l9dFWO7W9UWsA2CF+j51o31Crcz
/W3sPjs31NDbdEmvYmuFWEJZd39V5bcaZsshnNJ2n6W+f8yqeHA2uFG8AgJCM0zCHtCwYROKL/lm
TuwClLqPJHEfIr6rx+GmLdDyvYkEKaWgiuTuIcxZyGQOtJ75ol2jO5D9jB9VIGfTL4iZcveDjDWk
whbG0cnF03dTiJjvTXmr8nKU/SOr26orYu6Y22X3rmpN+vwIrzzmyDRA3Zuar5SABhaV71jyH/pd
tV9mP4YMFLjcCP3X3oogj0Xd1Rnm9mCB5Dp78uyGlgqI/k7a65ZAHjatE3IdVeqTahXfW03UBBsU
hvC9Mqz2tGh9e8oKfSGhKvu3Qb6gW+s+hvfD2+x9bJHXRXX2G4Q/e6uKOZaUyjSSa+YH3lGNvKvx
iB6oruPnf5hd3G7DPog+D7wyNpz7xqPqGnHxJ/iUZh3V6D4N0vAE83NAUGWLPH0n+6qlwm3G0KN/
5m3pnXKfL63kkoWRdbAncI+8MrV1yLmzYtX5h1Tq82hRl9ZRCnB8vjogoux+GxvgrBnU11xyaRWh
VnVLW6+vmyXNKVygjttyWq9wa5hdnGJ84zgi1+Shf2Ts8xn73G50khU6Wh0LiEFVMTU4i0wS0a4C
CNRll8YUBNDJZgxi2rLqu4qMYM0htyg/6PBsnhzN3sCcp3bF1n1c93wvByzTig9RPrVXz44+3Gbd
Dj5Ybpu7ikV6q/brvj1hBy+D6t7H7l1KQdHFCVJ0bue6WwVswsNRHs0jqddrd+Z4C5Nox4saQyav
O5faH23tnuYS3MZYGejrWa3n8lDM7uXWn02KCK6X48oaJRsxGyH4c84QgaMl7apAQXfX+uafHjR0
aF4az4BiXai+auUBJaEmNUp2qhHl/H6O8rPCsqrW4k4oRgudrSE6gkIcZoFhNIsNMjdJ0+Lf0STh
JkLY8VqkE8qCaL08JW57RPwqQp0389DMzqNHTRtx5Qp6aOqyW5apT3WHM3uQoD2nldS5VCuSFa/7
2Oz21SF3x6NCbSVagnBsMH8tTcM61TKo8XddJGjBoquZPEr+RtjZhtgCBIWUzars0GxkY/kGTQk9
e9xQIfdRe01ICXIQZUeZauV6Nt09MiLjI8XF5hxpHmWBpLDW9jzUJ+EK46mqUJrz4hiu6pSgmu8G
4zGSUs2Kqumjd1WsVP/W9BDd3dlgUFdz4gRPRQgsM56MXU4y8FJO/n6asfEeZFCtNAgFN7LsxwWa
u+APTrAWcbkE3XEKNVKLwAggUKj+nTSx1DFC5qr/QxOEoblrKxKM08g9PrrW79Cytn4471Jyga8N
W6ZXakZDQ+Ep+aJq5J2slmPgACY1k5DQIM3KeqW7Zb8FAstSKOcjbMRWFvo8JAhlAlw+B8EMoEh1
HWOcNn5kg82dx0MK9OZznQbV3hTZb1CDEGGTCIp7uNkgyDG2dSWys9NulMgKdUV54F4O2Kp3wWis
zUAHpCfDImWWMi+J3dtg61fA+XR/1o/FINH21LXdaolWGPP0XwuP4iJlcae1bgn5Wy6eEph9NLOv
d1okXrkNFg/kCNZCG0ieo2BdHNkQjuciH+JD3ljnOdC68xhnYbHz+2BXZCC4MgFTWIVYa+0KGcD8
c87Zcp/KXbdpxmRaYXahI+dNYqsGYznDljHYsCrHyCXCTcZCfjWCC3t0FF9ZRxU+QSfiasjJ2gpK
/BWgB9Qc16JA/4Qmj3MpoP1QIbfmL/0mWXtSAYqvvL5k8dnHxRRzQg1hej1avtaOme4KuzKxNZKv
GFa+7qRaKpg+plsr1bRV8z6PBr1/+O+0mfMeU+fqFiQw6OoGJzvxE8G9Stt8tspkOodZmW9MyHxQ
XSBwqZYp5s+QTlqSQxDxs3KZLkIWBGa9Qutcdu9jJtyDLRsRjrUrdN3FRYXEL91bqxyD4JDD067k
i66XLzrVsuVzG+xUQdWSpVVj6UcbEb3usYgD/6Vf9FOZadg8OPFwabUsg8KOgYk9OsOanX+66itr
OKkwRlYQUlSedkkCXRzrZP8UpIF3cmVLdSPbWwpqlsPbTFh79voX3+l70QC+U9fzXAPEkxAsze9w
ipNu1BrYcagvYbQfwuZTKfHr2VAFj4kMIHv9tdM6CMdqpnaJfL86mEO5t81WezEtDHkwUrVXUDu1
l9R/WJqzSKbUXI1D86A5YY7PM0SQMoCBie2JNCvgbp5knnVRIUKuiPR4tFHlYFUEjg1W22ayakQG
+2jXhK2xjY2u/1iUsXbamigMXDt0qD6BIVlZfVpser81n8YuPIdm7x6j2oU/alRgUGVQLc611blA
tJb9GeAlJ9N+8UW68ov6d6rTNmBmkFixdds0jHcm4provbGNJzjkRqPv0ynwkGVE7qRuRLk2Y33B
SrbBFkJ3oDZkEnWXtihLqpYKPnfXvumHV2lYuAcW9bcrmRwqxJLmEScIekUOud7RdiTNG5CkYWqv
RQapPvEK55o2KbTHJHtBF0f+I2jcGsI/tXW4J5XcIlFLqIeEf3uNCnRwg1yLwEnLS2eABOYNAiZZ
3tkKL2BK0IDqSqdUsADIBoLsNzmYSE6kmsY/FqDBjBztTsM9XMebAKYldB/volrC1t9aWOUVGGHU
o4RMTNrHCGhxZ6Q9Ky8QxmFwz4kf6wfNljDGoPM///etbomf73XHtCyTUrZ887qWnP/jt5e4CNv/
93+M/4vdKvKDMcLdRuo8wHlpKE8j8IcfeUC8tRM18uM41jcYSP58TSd/QJFH5c737Y9pGo/edijp
LmPzOS/GCM2EnizKNGaTt1XN2+gUIQ1Yg4xCjRzSdBCPLV+E5AxOo00/21ol9VI1ch9WrXpA3cKf
H5agNI5lOSEePWGoWaAIvzdM09uobiemdkdivIAL1X1rh9YVB1SVnI0hC9i+E4fsIx0NyLH4EiRl
CHWL3n1cXQYdAlFINaP6EboHZ6CpavHqZGbitpapRIVc1dSYa7Sfhc8GjL/p2xVqvJEfwEo6WmMX
IDYttxwCvolR4WFWV3CN5Z1vXc2yDA9D2X2LpKWW0Ew03abOxcAWbbBtYIX6WQVgcEP2JY26/JNv
huYuaRZ/60ci/2SH8/7GIhekdY8+WqKQxFJzM2m1s1JdhTVXLacCvXAbVH1P/gOqde9OKNrtEt76
/WyF37zyxUDAYUeVIdwpGswotzcFQEQNvDnNsi0+4Vfs7zhHMKa4MSZ6fgfJU16NZYbow+h7V81C
QiBK7J73EpIAwlgeYCMNBzWkm3xXG9Wcpbb0KIMVUI4WoXOOlei0mkjQewOgL6dVX30EkYdhvRgl
3DF1JRzdtUB26jDLjFxWYIWZUsDGxyaUWKlbWw2rC25XAZPaBGbFqUryqhS5ygrL+FzcyVYzMo5g
NL7PgwXHOEpaRSaLvcvsLHvKnXx41TEOF5M9fl5qWe8Yi09COMPDwNleowZ6tmVPDamAJVKPuyS2
1FSu8CXw4oOTt7CFbNwZQZo7vw8il/skMV19SUEpoBWsZg8FgwGazU3jd/ENh7ISArMx0piUmeRM
K6uDqGPoe6eyXtXe/4dK8A99WZNQhQn+ZjhxzM7r7brv47lWfIacGe7ZkrzBrxXQ+l1XjSGMn18M
65sEL58VUvt+KWLk4oDB9jGSNKBAVSFV84f+FJT7DLYIuWM4q9ONx4N4AvV0xetpLeTL17aDcg65
MWNVLRTCKi8sz+yhKfPJ1j0E5bQz/TbaBNIPIdXt5IsW5zNn/KDYBp2Haa/jm9dgGP9q+L7WfOf2
c4/CSoSZwcrXoq3h9QVJfRCUkd6Jh5n9y0Nuk2F2U/clkLsXT21mZNDkjubd2L2L59zhVlCZjRgZ
WQn8ULgQs4dao7r3MUqd5tbr5r9XAdTNU1znzkm1NLnKquB/b90n7mMoTx5v+Pe5BQKnqkChJKep
oMpDP3SjEVgsqT396PB7zxF+A27jy32Sc4mzwKdM1fQHQyueRYAmMSUIk5KZm5OwBdngh276HAX4
2Iyf/X4eXkrypc/z8AmhBuNF62z9JUjLDwB6/wLUjZij8zdyXt96hGteggX3xdZPnoGUmCNK0KqD
/HWCzs64w5ksuN6HkJv8GBm81FqnRDm617IdqaQPuTe3nwLkbH6xz8FV/f1GBzA4+xxbbnZ84Yt3
zAhIWyWe4KQQhgb8rdR1rjHQuoV3XWsawaWpaXLgv7Mqajs4+pasvE8f3Gb4mvtQXzm/x9e4MioM
A2QzGhxrB2zzryVB7eb2efWTb32zqTZ6G/tkGQKm3SBbB206hTtryLSdkAtikTbdthIa0D/4lBTM
SB2sHYr+pM5rL2Uxb7AQKROoKWipPU9NrVE2d6MrDNXh2AHbbdopumohcBXBPh6VIjk7y2AUgBf9
pC0eApzf1oa0Bs2oEV5LfI0B/2f9V1+YFQBJ2e01aV7D7/ODN/BPTccONnMfeAflGhyP05+h1cNV
krzmCR0iHZenk6I0K0a6GlctNZYadrNNsdSFV1PCQdZduPCY9Y1n1UKdsQ9gpzBogZgbRzHsE3sc
3sZ+mFYkejMuhvVo1uNaKeOo4Got5Yd7X7HqVFfEZXPIXGnyAaUps+bq4KF3o3pJ7/j1KgGPek4R
ja5XkWwWrv6tytn6eWPX8wIMY5zNjeEa8zh0Ztw/N7VvrObRmw9o/eKKBuZ1J5awecmH5KloOiv5
FdLx54MlCAXddCwHb1y+CP3dLd1XIhYFMq7nt8zBIOYZPSLIbvcwSDWhpeiQwCwAHasJtyLVm8Wu
tfUGUF47LSVtpCvEupBsSWvCU0wPPzRTXpy9ETqq0stAzyfb5uidbzDT1aFNYVfZuL4j9YwG3JWt
V9XrMYtf4bVFlUTkLRm7sb2EMmhBYKD/jCJrBbVRrJehF1vUz/4qtRl3dPb30bmXr+JhHOdjYrgr
lNhAUzaanZ6R3kTIv5LNEPv2M6gN2MmxbuwjjierACnzvfIP8AMq225cRkcEfs8dyv54z1Q9FjV1
ttMGzIwHYYjd4AGXVmbYUc0GYTV2yPXdBtiLu4fAGrZm02jnII/M5hpgmY6aQAb0Df+KMFmyfSD3
aIitsbeTrXu4j9Ux0pcZuOMAeQ+jjg7I9wI/E30FgcZ4tjN0rMIMubCInOUeyH5wTQ0/uKqWCug2
6bulxnBDTSDvV2/sFidRQIzaFYihduWR966Alkc8PBAlM1eBnc5P/uJMTyFS1Ij7tV8GM78q3bvc
wVmM/BmqDekY/6Fqx1DJ0MLjjz6e1DWqtKxaCJYbxlo11ZW3FgimTYM73yqdZhOV7XwwTirMGiby
um1r+8V1n8Ya9Uu7+xROfflkueOrJZL2Uzvz2XA630NaV2/dxW6erKkd92pSjedy0vZMAGT3T2CX
kW/++5T1c9mdZwn9ABvlVJxtLP1dQqHNG73JuTHO2Tx9CGBpszkGQxgO/7TuY2qiF2FV4bLANfeQ
mBSmihoo3f3D6nO+LvJ1Oef1Qxi5qDO38XEsHHFTYSmifA3ohucIzPlNtCWwQ/Cf1BUO1BKak+Ms
Lw5KWm/gBV+CF8xRwo0bRN3qBEs6IeJPbYlIgWljNLLxEIF/u/H8tHu1hopMNkYTxvkeQIwbrH3Z
N2uIDKjz/0yqcdhJ4DFK9zcz1N2drw57k9SGUWGURhNehpiEHDKc3N84gYdChb/YT5X8NVpj+CTc
Id0arv+bqhiqn6jL2qFqDQh4k2/93r9PD05zhMx+jAagc9QUewdbECGGzlk9d0ZWP7KXwaKHNcIb
A+s0NYV9Ui2/DECr3/txqaMGraY8G3uPrZlhr/3fN474KbtHJsAmAyE8xHIR/3134/C1Wc48mxa6
O3PT+6vOZb+nKvadLNs7uomS3/u+kHlWLYFEgE+g6tSDbh1aRMYiJBC4H+rkODtgsKp+bcJLQsGc
tWJxqf64w6y/VHZ6xG5im4U41694xIkJQMrzLJUkVOji4qItNSa1gA5Q08tICSLbb1eac+gFGe44
wGV0Guc/4ELHOyX6hlL0myhdVIuA9VD2b2JxNd7VRa6H8SvlcO3EAWm4WjJoFTR8ge/QlmRsQOGY
Wgp83Tk5g515qiawmCWKdZs+h6CkoaIA4U4LLgkGvb8iQP6UzBJQXl3dsx0dIvNP0N9Y8/ORFAo5
eqX6aObWLTdxl3abzOx3w7SxAPoUijL8q+l4OU9Qe3sMkIFk9vKo5aewIFd1DtxNsVQcY4oONhJi
IDsJZjdhSYYOaNJNb0OYLnlbP+YONTXrY+xV6P0auf6LRUr8tIcVNsuUz20m+O1+euGbqVtZCRyb
t9+vwhExR1Jpn/LU1YvQtDVmJ8YZkXx2eFGffcXIsLkUNbUaFGCRxxiaBB+aYHhRweq03xIO+Ucg
U08BZzrk9QznpZy+IBfLiks9kgxdD2puzjsUVZQeZYFApXuBqOWufSll4gaOc64N5EzdBq+Tjerb
sQFSNgus+eADBvcMZFCkqIDSE0hkiV0FfCDKXcXfkmo6++LUtT80xRIdDBR11kVTfvY6+2hMWfji
cEu/hEO6sYbp98qf871S7E2t3MEMVIr8Rj7CvJgyn2vK/fs8KHqckyU6rpdAuDgGn9MLzGHVWOiF
v/rjqDTcvzKpwjE8YVjCcFgSfkrzL5bXJO1Y+4hmgGWAy2WxECwS2XoPhkPeiwItUJ8YJOTGw9Hi
YKFO85D7yzecrM1tgmvB2pfnz06KouKo+NZatBF5WTXj9v54qNB3xYSwheNLsNXrQTUjBXMTbInO
uFY893H7d4b3Yxjl89f/XvwM5+c70nUEezzLNHUdd5h36WOn7gu/w9mTqmPnI8ahzr9NelYts4/f
Wk7PWFwiG5MO1Kvus7q8RF1nep/HMWxfF5Hi/1GP9j6uuu7znCH64Kdx+mAZovs8NUc98+ZPQaVL
0deh3+sOCjLu4AcsVvgK9VXJ8jO6pr0J2nxc19I5mgoE/0hmHmJlLg2LEWSMqSWsZRbZtnoI4rOF
LRwyGQP+GqoP7SS5tfTQYHW999U1SQrwETOTZaMmspyzkp4sX/uKG63ohLtNxYTcfV9m1rXVs3Us
rUWx/F0lcTEdf9g66XLXdN8/BaEl1VKrPGT1Kcp1MNfxdazSayVZ4y72AiecU15sq3aQp1mcUyKD
6pbTnGMYIGfU4H3al0Uc1AtL/Jz8D7qeSUxgHxa/l57XXwSW9R0HTJqqj4NdcekwClIcW4XIeGtK
CcbacSHZWrJpxQATigQpN8UPuYdQJgjvXdUK+rBbJ7HZbDxE0ffBgtxeVQmDfAzHA9x1JR82Cf1n
9WGsW/qLxr6JvbEkzE7mBrkC6xljCusZ4ZpqXwgfQ9hQt4CFD1vb08Kn1g02Bi5qB7vBxou3pfHI
mmQ+9tRGH8FaGBtDQ/tOdb3WfrDavH5sM0Q+AY+YZ3TMxWsCdI68SZpdVDcYpnrlhI3+1oW8ALEa
YVMeXeu8VJj1QRCIPyKpX5FJ1eJfgNEVqP7fy4on2OBSAfDRUHDeY9GpcdWQCtv8UprkixTiPPMq
9gEKbK76KszIKuOPWY8ojpjLBcbl1cXW6BDzqFzUUD2W89EV8eGex7un9dRYPg0IZHTTQczl7iaF
59uRuVEpxrvAjEoqqrEkzJGauScZb7nIuCCNQHrblQItw9j4J1NptyT6c5VTYOHXR9q8NdKtb9f+
tQx0Hz8LAum436Ml+ASbLTuj6ZbBp6J1D1pU+vytpnLjrReZEIZ64CCtOX+DFAQH2JGHmB+a6sBi
sftYkXYNtzmy93vhhK+9pi/JBjHk+BJKfRAVFuyx9qjwf2zNaTk5CJ6aa9UsJ69n1R7++O/V83/Z
Onqu6bB2ejp8+p9oBp6ejBq2DuWltObfRY0txnGWjHKlPqPUaAb2s/MCDMJW23EZkK/Lz1690+Sb
Xg1Dg0xWWZKB6MX6DPlMx4D6OdnZWfVVGGVXjdleV+zKcmQ3EFlIvck0OKo9JYDfSEOMT0E9SVnH
b80YMaFdtFS/A3Ec13Y3+mBIyFCxNfLOqqWCKwH8vgw13u6JiM9jPy/1DvlJbTsVmPPp+fQH6u7+
RkB1QGOaQokMjZEZ51RaQxVTXH/J9eprWQ7NxgpbVKwGXnlmZz9QrQvOPWZATwm7vF9U6A33pxIb
CUGdZ8txdZIp8Mb+XWLrEz0z2b7VF+Hr1XFRSVRD4hXJJ06nRbZKg2VoLCki3sful9zHQoXaVzPq
c37EWmUW0QsuMtGTCrzI+/1MZmd1H4siK3qK/AhXIAt1B3ltb5tXnCO9SxVl2iav4nGbmp3/rEI/
khOwqz/aGWnlUCa0J5nQVqGcSk5mJnnV+0TrzdbOr5Js4/vLcjQxOtkZyfI4aAJipcBEiBcH+I7Y
EZeew0ch3UVUCMgC7DlJ/aVpPSeyJSdjp3I1GLT/07TKuHvL4NyaMaiN3RvoVx+oLpbuiJ2XErLm
2FNfVMuUsqPIY1AdkdxjmapSQ33RDvu5Kr/cZXZ6qSdTWIKUtZil3yeQJ4V0cr7DnVS31IIjRKXi
ILolLxFNrUBWd87RkxqVGkrZ5cqlCLD29X4IybqCcID4MX2Au6bvMOTBg69MBXp9xofKSqdzIYNq
jfI4l0o89q2L4NUhDPxbT11mFt0RQ5vmZJtB9oCedfYwaGX+4A2A6FGMW2X9YOzgroZPuN5rj5Ns
tRtECMWGMqL31MTNGkXM/mngpLYGRApRdEq7s73gvgT5/Z++akFpeJsWBeI+S38cpM57IV/jjnqj
21LyXXwPyYzrWKBDvnw34VVus646naywfO6RVI7g2LAYqKDG/r9dNQF7cOI9jdiE6qofMLXDLxKe
9k/UCAhoiNs4pk0x3GKb/e+ntCrxcre8VMcvRA83SsNZBSXk7PFW3Fl5aK1uis/IGPp4ei6fBSVu
tLdijgx9O34MJGZaRCRri6lrt4MEJSpkogo2esXA0ppgi2sDOA3F41SMTnRYKkwbKbGjD0ANy6S+
e74HQ/6d7l3dgdtMRtV+Qad8G1Ze9pyQ0/iIm2wCJLUivym7GeDQVZpMSFWJ6jXz4+KAv3t2haqV
XtOcDS3uKm75i3MkXxrf1L82FZIci+cGfgfUizgx//ub1NKuwwTMJFHc8NtLDrtic7CV49WRUAvG
77iq2dXxPsF3jP+kmld9161fa7OK4JX74sUw/3LzvHvOMyoTXZhjeyrq/BH6LEkBNNH2Ws5/gaMX
g41d1Bt8H5zNbRCZ1ulIkeDPHHuVT9XihKsu7nln1I5YwQ78GulG/zLrln1xvOAJL5TrUiHZr0X2
9EN4NzYAG+UAkHD4+vfFVoWlE65JzR4OaPgQ9Xn4UAwWEJ4cTtn3ITUOtN/Z1vJ3AiXn+NNSrBGy
8LdFVEVbikvei4e91jU24m1rest2mHHGasPKecRS1X7s6k47TZ0ZkfDWsV0zUmPe2WTyP9TDZFyQ
E/tNGQuHJLQ/YKh0yvJieJxD3VvPIOu31dBGbPohgJIqAYxdo1GrxlTo5UTEEWGEcsKFSQxVoS1w
+2k6cVQ8SsulXupM8QfEajpxY1ma6vCppgd5AnVRObqxLu/dPosGsVV9X26tYmoMq3HO9CsSe/o1
91Hfq+1sp4Yg/qKxq5oqFOnQ7qNYRKvRT6Z5VemDfi1kUNM20sorvr9pXbo6Jj7ojFby5W/17VKT
oPinr1pqb2B/3yW8G5OC1KzGavT+QVCCq3r00EySx2dk3BaofkGFqJmp99u5dAeMV2qMP9GLXUio
x9G1cO3wh6DGukF8iUka7NVkYwokiHrtiFlc91AP9XAVLDIJNTtT6+ZN4LZ/l0m2kHWRBJY56jh5
yKYKambKhrZeqaYzN/bG08wEKyk32XNrs+/SKlnb8tAoaCiUJsZz4vkVEL8RF11KOv6eZBOO2zLb
FMkQVwHWpB6vztI2SK5kqMsHvfnoZuwzV10WfTEG1zveun494P1nJi8wzqCcZPW4wRQv/C1YYOD2
xvTC+cr9xONi7uw8N46B4ZeA/irjBDQeHN/YecMWSG+jpcmHDDIqxJF5WvliAEjupO6ein7DiQwV
ish1jkPgN8/OWMzbGNrKui2RgKllCM3quQFRio93/jZUw588GGHwbTKj6uzkRr5qvHqCIpnMH5IB
wbooDh8Sx9Tbbxm4pV1a1sODNz2yF1uuqhM0wt3MIu3WehakF5tzbws2kiYf++LHVrpXEyogd42S
rJyMunA+3zIAhTWBfZJsml6HV6NCUyTjRe+1F4Gz8x7hAq1babWMbYqgl2j6T3A97EvVTfBzwwxb
UzYMG9W9T6ium48JG7U8Ok2ZAOQqbQFUcCVq/dZ1s3kD6BDvkPuYvC6QjA5PBnWd6qqWGiOB3uz/
+0Ri/ZRAdQ2wqh6vBhKNpFDfVRS7egJPiZvBBQNETGxkdUMdRlRQZxNObE+4gNX4PCJ7dTuuKO0r
eVSpTS3E0Qv8lWN11MtC+yvGa+2+CbvlUskQtslyUd3eaT/fQBTmEI6Pk8MtM+dImlYa0mBtGOaf
TLd/4RzZ/SJlD3zh/etPbvRtmUg10Zcmv/jv1x/1SjAtns1Ol/w1h5n2pFv1YG6B9XXgZvOkOahR
y/PgtfC2nlemhX2Xaeka6pbtfCx7Z9tYwsfjVRYJnSTQzqoFab3e20kcrVXQq75+Ja+F2eycRRfP
qF6SeUJiuBHB2tOL4rWOIeQsUoeyic15w74wolIUNS1SpwxaLZISTkEdz5g789LHgoRnLQs9tunG
q26y9NuMmm4xQtwJk9OqMhS6B46a6IuI0VotZVBveRMUZ4ffrQLMeRbTRM4JxEx3bsbY99eNHFVT
iw2IUHfdOH4t3eXvhQOes0anSDvxzY7bMUljal2gje3Bc07WN8oMzr4rzVdbKjWw79V5JmndgxpL
vBi9Rm3kPys1lLkXKXAiy7JV3UbKJasWOoZvLb+FCGybsr7TB+SzEx9DOQTy8T0rvNexRhfONS04
CRR2TzcDpCozpr+02XqCEUvBGznAlrJx154HyI75DtAKEodwje8TvCAmHJotHL1snyd/Su36YsIL
XnHojj/aLn+G0aD4qEv3zUqf022C995jjqfXLWjFUGyX0QrWqdN7FLGXJ1Mq7ygsIquMhvLLP926
mbh/eN+y28IPb1v7oMOozx5sHQ4UryyIUKTKbmFxAoD9976aVhf+b2NND6Pvv9cGQNU/PTWCrRr+
4p6DUZPxHodaZWjpdEloX5IiC9eT1OnIcjKpItK+qZ4IheXsYoiL58FjrVSeBd+DHgp7Xetg/N5N
dBOuB1qQYHMg9AmFTU9FNYxpbR3wrlywBBKZuZ4USKTWPEqhuOodizraOlqPJYoMyIPk19hDZXrS
lmhb6VRW302oSwSHixGIQ46TK2W3+yWLL0V8qwTA8gg3ZGVGVK+8xLC2HIfMq45TrhTfbcFMLc1h
okx0UhPgrDDMNCpEDOd0WaMyM+0RV/nYlUuO331RPKhWP/lYurVWjXyidX433srJoqtJiTiYqMqe
+tBiQM6usWRYDw15gHbQs2OCztuXyPe20Jq9jzg5lxhZZFtvjgbA+lZoPqMvEV8n3sFrmGEmRdFh
WS+ij3fFNKZPeV7g3obx2LH04vIhyeqnOciW360mwS/DspNnLD0g0M5mvIL8JT65+os2d8tBmzJQ
0qRXt1WtW/z9q2KbgpxekSQP+pUa7Kqs26Z9iGuq0dnXqXcsIN74MRm6Pu8CC84jDzGDWBg55wym
v5ctubGmrufCZXEz0nqZ3yP1LkdVM0ZnDDVklbZegO2osrNIE+y/e4lAbmVQrdvMAjaijq11E+rj
Brfj4EPkNe0jmq2nStj+BxVMQaW/DDGcB5wDSq5N11VeeF/qofkdrEr3Z9mZ27pusKzoW244TKK0
NehD5wG6H1Qr8Bxh1LwOhultMxdYEMVf1Lw3ikTTy2yBShmQe2Wl6Rs3QfhA1n2jsKKp5txULw8A
rU/q8kRNqGsWZ9w6Q2wg8WNh1NkuHR6d5oKp+wixWXXvYZms5oqiTcOeiMOVp+sfIUx/saywfwh5
2G7Bkd2x1rstdb8OFuM/E6qlLu7tDG/RUSrkff/s/ae4afQ0LY6LEgIfVePqMsvKywfjWQ1EHs83
InG4OsWhOJuR4wHZT51zWHbzCi3F4WGswOtAujN3Na/fh3sg+z08tKCSOhuxHXWtmlTjEURvclY1
jrsLUgWItGPrQeJeWBXNJcIvS0zPt7HFXBD1m8oCdHnURch+cjlblXQ3JiUm7b0hLjFvG/ymZNM1
mmcXQRpS5XKsGpyaGdV2HRTL7d49UEqyT2UFejr3va+97C0Sd9DICmMN/Yo1/HtftapCr39xbrep
RL9bg33Lkbq2FLhdR4cq8A5tYPcDMo92Up6wRznZjbhGYBqRZapndLx0Wj75wmJ56kxhfJMeiLMe
/JbxbG87yttnyB4O9HkPiFXBToe/3Bqh3LXhsOrkTts8YzjbANXEUNVDoMqLsxcVOi0LjthL1itv
6f8Zcxx8ZHHrXVy7fux9JHKnJP0WL86zwCXsmoWztrMxmGfvlNenqYRvU0tScWsfectUL0IGbQhW
bTFUT6o3+uhr2MOIbLqc7O08O3SANtDJwgzTtMKrVXnJSfX4fUittTYL7JQt27ENyaz0joHyk4Xw
Xs5Bjf0cnmxpNC0YjWA3h3SZyz5D80BxNc5VBccq8mXVOhwGmxQZ65kVJy2/pkJyZt1IvyAHEFwD
SgWbMUsjvEZbJM2btEVPshv38+TZz7oMZFH+ooRIjSYY7Wc1brrRLkCg+GG0Q/8p6AF2Vca1ne1H
p8NKdY2hL3TFOeoPnplz2vB0Cy+q9KR6KrhGaK8bh0OH6g4OHmWcNT5BMb02c2Gzz2oyTKyiR9WL
DNydRVI+qR7yn9ZjHLVP8WsGfus1iCPnETT+k5cV5mvj9P6jW8a3ngnJ4SnPukch57IkzJ6W0X5Q
Vw5jWj31VviAxXr+PLis3PVYHbKk/R++zms5bmSLsl+ECLiEeS2H8iw6uReE1OqG9x5fPyuT6suO
iYl5yUiAJVEiYTLP2XttWuy4BZ9BDJGoiZLg99htFzvzfkeCTL5QxD5EM4wz9aCNpyS21kNOusVX
MWSEN7XhL8vgfiw9zX3A6YdS3nfrnqaV/T0MsVbJT2QapY+x9Mi/KEakRi5BkAzJr5AAJ9vzf1lx
nexKHSlmaCw/Z/D2JziIDeiFev5esJzeOuUI4SW3n/nx+sFUsoKx8mTalUPf/BLjoXKa9h62BHtm
rOh4Z2j6sx42XtAO03TqWNA/2aWNcbFZxu8teidvcrNnrXUMSnetu0nssrya1lJ8xUgQUGLPYN8Y
+SupLYE6nS8VNADPPOhVimM/z5wveTvfQ6HXf81ZgV9zrbyXhK3XidyePChGd3iOzOQ7RbRAA9Jz
4Y3a3MmXJWF01g4I1eJj0aOwQZQzUZNqmr05VKi3S+sRlqx4E4SOtMKx+xbuveq85rLIWnOYwhMm
UaE5e+H8RZ36GMiiNbJNZ5n1TguN9Ze/EHFoTT8NKhX7dmx7bKjfRWm2+1a3UYfW1pweNeBGmyxa
9UfplPpDd2OXtyh+3p+prbMZHH5S7DQeTg6EhpXSaWiMH5mnVX97drfvvLT5OViFzI004oNp2f7D
opGc1p77Yld6yrNZR+6R1N4xqwrvTHpmR+JeDOV1KXSSM+MMTx3/Flv5vqSxS80ofThnyDEo7Oj4
HsvQ/a0RSWfUIery1dqjSXX2joirM94nxNROSDZjNnfYb+GTlEV6VBlSdWt5H5FSKKrnLeaedN8R
793VaP+5PZ6iJX6EHeVSkIAtcud2pHm94HyuhrfKGf2j9INTQrEOA3EXpAzDaG3lvq0UZM5t0JNP
x6L0nwgLNq+fQ6r13iXOx/wpKkkZBsP43ridG+TGlB3N2Bf7sB1QyBACXmhR9wpFaXlvQoog0ew9
180yn6ei/ZZrOeUEaTiIRPtnSDMMDrJZG++IH063RTk7l0wOahalYbalCfaTTtj3dbGX3Wzh/stk
iCqd0v8OTbNEpOvxmjSGmH0RuIBNStjiz6bNb+TkWsiG2ue8dpt/iiX8ZpHQ+a3X9LesBcLUV/oO
DiYVyymmSDxX+ttQaC6YJqSWlSw5qMG3/Rt10jVQ57HO8hTReTprjoCn1ssQiY8pINk56Nthu4AL
5IcK57Ojk1b1D5Hj60xAqGB9H3jC1DMao3RoYAlPztUv8Lli2/hbyAwlJ0eDgNq4PnSSD+SvjZg3
Hu/HEmHN+ZNTNLOR3s8DjS8l7a8y9oapa52iOoH3gvTGPPvHT9Uo7hYDcue3VBlWavGWhRicLY//
TT6gFCHhzTp6Rs/qEuGyD1bM/+ajRKXkR9zuqC/4z9V0noxvNoDAg0bYyqGZzXHrxPhKo7XWNgkN
6iMqmimg54UshW3rHyJQI2vmPGiCUXHgVOKP3FVsdG3I8f0lBekZUjACh0ScF9OMdry5gJIW7PO1
scufnVpg622MG8ILrI6ul6BaHZcftl29OaZdv1YiDC+EZcY7akvVG2uaY1vqU1BF1MvSmlfT4uXJ
x8B+XlzzuiAki1Mx+MitA9BjWxGkzNpyNC6NICXWydz9IHS6dNJ1P8u+PBDFr5/Oe7M1uX/1dovQ
bbgQwgxXQc3k4Erqwudh0tPmmdGNbiZZllVJXFZzJLxgnxZtuffqsHmS7txTGXtA+Irup9ub4Xdo
yUhV2gmH3gCaAOqGwPiVzPQoS7s8La7xcRQVRnr5+EiS+8ahzedj79jJa+dSMW0zh1hGQhHg+CZP
wm/DY++5IT76Ln7qwK2VIyuOdXW/L7OWbUTb1A/Kytuoz52XTL81hR6/OboRv0OmvtDWyx68VaFh
uFj9rTILYFbZW2+I+aucPny4XO4nsXj/VKXl8wpPwkeik+MMgO996qDbjwsbLrry64Or7i94Pwnb
G46SulgfoiZb0dcjNsHyHGKjOZhpmx+TLkGKnLY/nDZ+IO6czvDyrJsajDm1bwOux2BG79+ZETZD
37mrISS2/DJ7YdAi2r65nZEfoQt9VUeZrTdIPhgaP37jWu+DVgaFgZ5YLmrWLQiztO4MALXdr91o
7cckzl9LbJXPpfnFiYzsVQbzpjP5bqnTGtR+kzm/TnKgm03yZuUkB3Xu8wtu6i+bYp7ZcQI9fi22
Uesbr6ack7gELwjC8SnyygCoYsqiqTvX2lr9szYxJfXQ3s88Qw51n0wPjxq1S2Toez8X0yt4jc1a
tu1phZixDaO+Z3W21+gCvqHXjnzNfIlc8Q/ZcogUZZ17Dp0h8DVBIG70D3+6vKa80LoNiSLlNfdn
lu+pDnguMppdY6TlcVwd+4JpKjoQQTCeS6mA8R0DLZeaamoa+v9+SZ006gXRY412w21q+85HYos3
ffPWVMt6+jgXWqirkqzeDz7g0X5GZFPLf6BuhtMrb72tljjZszoC9OHsLLGdSCUK5rIcvns96cvN
sj5Y950z6Ba3Qg5+zVZ0MnQinGsCuUnudA92maCDsFG0e3mfberFjF5ctzIOWp91PxJW68SbhfMl
q3Ausy2j55EVX/WIHfAQv7L1iV+49aag7ytn41fryxrp/m/f5gGtb7qF0C7C3pAJ2KTHq8OVxL7A
doYfpcWpzK/XtxoKx4sZD1u/N9c31ya7ATH7dUTNjjwhL38mLrWGRSeKvQb9GaQLkJo85feeN6L8
qg33mXsqikfjvSFVIiDlxQnauHb3rP3tfZR22WYaGu/vPGNfVdunIuNqSLCgUBvqtPqQaIDpaEWv
JI/V+aZLQmCW89qeEtcvd342x1/tYqX5CrcwINku/qpXxNrWorWu6qt+bgV+NoYvAJjdV9MP2af0
MLnNViDzTupnKNs9F4f1Oy2796bII95fs3aHmE6AHDalS7fkR3XKz/BscM/ouNdsfzN7UbOxgPof
FJ29CU3/GvZZ1e7UNO1ZIQ1grQG/aE963TCQD791q+mN9N7hPuCHfDR19iz88eTzSj36eQxLZoku
FKzEqY5E1oB22oxSV15Ih6e7lMO5tKpdnGesc52Rn5IHu7opnCXc5Nd8LAlU6nv9kZoQjvrO3UGF
IME3Mv39J2lAzbIozg8DK8TISFnH2374avVj90yE/E4mevBeDucET/zsnPPVogeZ+DviG/YLz5nv
5GqWx8F2UetrtGyTPgmvmmZV57Wro+PU2gSj1cVr0rOL8QzHvOjIgS9xT5i1HWXwfwzrnrH6pvpf
7XVrLg4z5p33PmqLXU714zjEzvrO/7zf1TSTNgkmXTKY8NmNTtxi2mxXRk0vk63WErNDfAthGigA
UKI5l3XGpQ0w6t92Gjjk4uyI4qTaaXQ6SYCwCqNGa2DWWxOn0n0e2BHHqaBcRrPK2EwmxY4WE0kW
L3a0w2x4Y80bHxWxsJX9QNOxtHfXN/6hEMSKzV2ILmIZ+5ZM2bIrisV8FLU+HCBzxJRFit+uZDXl
XDkXquOT4+2IANxk7LLuYcJrq++zcWfMVRV48tCcWv6vvbjPMVarciiTW5q+9IXUqlOFGYruTAsk
/tCfkAz9Z6bOOXY07XpYRtB4WGluCCUm2FULgbi57ExqLX1mzxPRtplOILOm61Ch8cBAFs7bZYh/
15CguLIrcbec1b73hsjvQh+NbUVQ23Njj9TYoulbR2r7s2YSXwQp54Wn1/wULoFGbN4uiocS8dnw
PHgIqpf6SnFwal3zWxqV0Rk+iLXJLOuIILR5hJMV38EvaAeVnI16NK03tgHVQwE91Ek1M1az2ul+
E8OLmlvMEgE0Ok3bgOfWHjnOSs0hwjHmtbnP8rzZ5XPp3bVpCG+UaKPId++svUG80UhCFglCXnHk
P/DxsZMVQTxYP13Jk+GR9KLHrRXo5NWHlh274PP75Jwu5JfqOo6hLjT3mbC0wKtK0MZyZzUI7aeZ
EbVJvFn9BEm0cZ77hdDScC28j0O78XroQFTtarJJGhspOk3eL0tFimmUjcWF+ICCAHdmahCpC1Mm
7iguw4IwmtwLvDx/8XjqQl6fR4oQOrXPDM/eBn5ZNO9MDfGzg0Kq1uabVRkzi3O2EquXHlUktkq/
xohCNVomZIM+ouRdXFt4Dly9WfoNyP1vW5/WL8ZivYfGCMI+XW9p2BYv1joMPA3fjEEUhz5LDRJN
LbHv/ZDHkHQvqkFrcS/G0sLolMbfRA0QP6S+KLkkU+zViBj/+YQ7tztHqr7Uia4P3aAYSBbRTKN5
WD7L0FqE+lHXm+ahBlyS7W4oxbmI1/4wZ3nyxaraL65duZtimSHYVBT1l8QfeW546Gvcxbg5BLTN
KRsaFZaZubJTb8bmzyxFDGBVSAk+gxAW+jYSWCzHhaieEYpNLr1CwDtBS/3PNaRm3QgQ2UAyu2+1
9Eo4Rf482QArTWeyAWX169PgsHWcIgvbuN05m4pAqG20ksvS1naIbPZdOUmLEvHgxgOvFWCa+Qo2
VGfRZYOWHlw2J52t7wzT6p6a0rToIOBVN0MyPR3wnU+dW2Me0Qwu1rz07x+DiSBiMfMbpQf/PvII
YSdJbIFVOjZQAEKMyCBMgmocoZS2bBQPZt2gdIOgtJ9m3UXd6udP6aBtVy3yv9C5G8uOVzUw7zqA
IeA+I/Jxn9FY/2zHKUfFyilvQgaAfPDYSnDcp5BWzdS5xcCSYf69jMn8NEKcehsNj8V77Af4k+qD
a5XxW1Ou0Ynyf8ui3o3eWnswjhHr+63vvi/pkD4SkZbPapiGQgZEZ6c2s1/oz0grAyKweyFyh5J0
6RxEP49UDxn0krpobBXfrMIivHNCMZKO83PIczfP/Qs2iWS75i5Vkq7N7kYWZ3c1a8TFGbXups5E
HT2NBKLyFgHxCiWDYZwsf7fSBtx0fg+b0IpmRB5F/wUdtcGHzWrftSllfkBLSHun+XuZLndWNeZh
KOWOXuo4IynyVDMvTJygHIv3nkb6jVffe0m0+FEdQTSg4B6H5dHMNfd5MYynQiMRGoWJubFov+5K
AQ++oXh8F1lBolTN5rSS3x2zpr5XnMb/J9Ex09Nk689czLOgc2A1+kkx+2tJ8xf0zLPYuFAuzq6G
VIGnp0qbUIEWFeG0vtftNa34qk1t/2RWZv+UtJp/6ys8c6yhN0SjJ4chF+G1k0PfjeFVHTYGuey1
KYpNGseULYsGK6DlLXc16EmJJLsZjgQkW7eUmsRGVDDg3KUbCRTLSwkWrJ4QS8+3ahR7iJYkFMgj
NWBZn2+jSbVmbaaT3c75zY6IeYvcYiRLt1z6HSrefV7WJtUIJwJk2MYA2BPAxyVK77QqDlroeVs7
ySg0SNANraUJGMUo7b9yqoaVqKtD3ZHDLSNzGgcr1YbNzI57ND6pc6RaxptubuuAlzdaKC3J7PuC
7mObJ+zRzGWw7+FIVSYvif5NezS4cJ60b0SkU1momu5b0Rj7aKHikuVTedHWsflqoikguLehCIs+
3BDs+b3K+DseXA0YGpQ8b2Efbzkxr920H3Y5m9+7Y2egN5IBhFHEXh3KUD+INrDH6pcVoYWKwfYG
tm6Ih0lZTeRdfe7Wyr7hPE8OkVjYCcnDKQKlTpTUeoS95j/GDDp2Ckd5twKIemDp8R+55wGHFZJW
kIwzRbz4tNouwQ6LOyykTq4tVncTxp2NhGDT6TwtBVnbu1VHrt+sNXUcrC48REDE/ZkWIq4P6eD9
UBG0rRkjj1NTSA0LMTgJyZGDWF/tKmHNJslcroRSjTWRCGrmm75xrA3nwW1ONyMGygzvadmxKQLh
oE7iiBQ3MyOwQHNJk/alU72z9O00Wc5pYDmpbfM2/21PgKTXJLQvlF3siyN/kurQskbUXybrtWFB
u7qNNKhuapBUyEHw2MvH9J6ay4+kb4sLD4b+UcDkekrL74Zf26QsLQ705CLdpPyN+3Q2iJnGa/9U
YU95MsQAa3Mps62VwiuSIviOQslDzVoUUu4ypldeMRvSB6bzEvm2tu2kVNBKDJw5eBuXQIrlHZmg
pAZUhhRg7DX4TFaCYwtesNTgG7JIKWUKV2Pg0MLYeyHmc75r9vDsLLk4qaNsiAlvwcBSSfF3IYdR
tnP9XqNJwFoa8YMwT+pcJWjEiGi4CAk6oZrfXiki3EH9018D4dvcfN+wz2XbLdchxizTcCm8p725
bGTMwyHKLe/iyhyJuVl+tMZImqQ8pQbRgKmYivGytv6sHUfEl5UobXQpLHqgXQjv7Ok5uk/IjCkS
d8LPiDncw42qtkAM2Eut08q+kxBs/Vbr3YCyqAp3zoR8rh4Jm1Bf+PgMOkekTg2KXfXlFMSsU2rJ
pej18Ak18BQY8IY36pDGIzOdO1xoXfIgmTLZxJmbnLIVQZVhFrtpiKpb3zbVrQN9e6O7Um41b472
n+fUTA25a3/Jw3wOXNxO18yancAr85e0oEB/iKIMylpHAtw0ITnU5cssmk342OnaI6zltaZDjkK3
XzjZOcY11rH71DeaNW1zdhsngB+o2OysvfjwRi9LaRXHblouje5nN7bwehAu6091JOw1u2nksOxL
WIsUVdi4Kn6wGhQZ2JF4YHVYeSlR6dq0H3C27GjbLW+C3LCtgUfglKX4nC1+6dp+jWdxWLHLbMa6
5Oqo3bdPej2mrVeIyt4O9vy7qJch2k1uhPQOGyOV7HF46Abalw4X1caKXYL/MJnfCct1L2YTQa+P
LHNbNjATkpL0XhXFm1qiuVXkMd16EmksivWHos6qUyX5+5KvskoRTVJQOG6GpAbTYU/PItKsWzuI
o93007MaEnMsL/Hcr1/SefweTkI8owp8qrpGXN3FeloFUojBK9Igz7RkN1p/ibID8BnL2CwPAUq7
wXMpWTJDsdVSA0xqYVLtLtx8G9fQxzeJ4x1DBA4EKSE4a9jdCY+IHAOBFha8tt5rSVWxqbDr3dpP
zWE0jfCr4ZXdxs0FJnNDhgBF2jY0iyvviY6Xqm892nJxaYfeZyDzxw5E8odl3rXgn4wDKB9qCg80
pVdfc6+Y6/rnrkbt6JBEGthJ3B4R2mn3cGmjp8m2wqCeihqNqZ8Ryl2Jj2avDZ/pkBs+pmKeg1HP
Lt6mIHWe1FZeTfvQ3rAKbnC0eiRtLXoWtGty85x8evPIMdzi9u0A6y71nSJlfu9PD3+e3R1F1GT7
Yi4hv5SkmZ/N2V+eJuGjl4u/dxkxXiJuipsaEGoPRzLTn2epFVQp12qAE2LuqsVgcWUmyZvTkpa2
5gggzDxCJiWH0bOgD0C2i4pZbk+kzPRjSkpCcRQS+Pq/gMNPyiXpoxp3dy54EiTrDQpLHbQ+2VRx
Zy+3sBmWm1uNDv6BpT6Qk+fcLbbTZysqHvHYDTfD+c4jfziDDPzv8P8/F/kxbXurL15yt3r0Mmjc
lrpBNVODB65lpq57auUXw16zWlnBgRnG2+3zY//XH50kA0dkaUo42M9BLk+Xzl9unvXiIeR5Bghf
nEIP6Nao9SlUOnulLi7F6laLTW/Vt4DUexLxWvkkkptBxyzrAAvyDzFZLoEzDFk1J4FwEn+DCmW6
zGGu45PI/cOS2ai+66nb5FEzHCY4j0G1iGE3gd9ncS1NGXGK9UJN51Jrj0nknSiaFkFRJvDWoV/c
NEnAV4M6XMr0ZRyGZitC+J0WGSwUSLQ3iGU6zQCzOfz5MfqrduTxdMtwd/MosLahtBN+uvKIQiZ7
Tu4L1Dmjm4H6qM98TOELR3tE8IW300aRbcJ5fYOVpFsbJ9F97qVmPJSs/CjAI/5B85gFZkfMzCSS
XSSVwx4Yg6PthadWUrjUEEooV17K1MBHLl0waqiXOCDXt6E5hSdGnXL6Lr+pQ22kSuRrxYG1qfUG
pEC/IqYH2Mka8g3nvPMcmislPr5IQREyA0HC3EHmszq1kg67ydx8vrb1aN+Hln8lzb+JvWcEETmz
0oPLUn+Gr0wVxsx16vaAgz/OcQmE24X2ZqABlz0YcZhsHK35G/e+VzfZ+4g6VtdduDyOBYW9Da9I
0L6rI9YfWzFDZFp86yW1urObyE1oYv1WoQtpVL3OY7ccVRpDtNpIZdGrH3QvXcCzL0WGlnrKcEEx
G+QWxmNTAjoC06ptVcQI1Qjs/vdAoEr0b9K9UhTzsGuCaqb9kJYRj4UU650aSnzNW+xRCp9U3xDK
Vx9DFVKt6dqHgUPzPR2nw1w3iawsijefqhPayKoydiFIoqvIjPIlw5z32nQEWWTeuy/w3a6Ts02l
1uo/g8ezDqJpuxNpsp4m9MPIxokG1yfLzC8lcHV81d1LJ5kng6ij80Ra/B1kJ6jVKH6Kctwc4WDX
29Cd6nCn2zRqTC8ovPkVMdf0JTFFe028Vvbs559TlLwlmdY/EtkZ7kX7LAXEE6XEJKrdl9rMx8Ar
aHy4MnGtwTWCL5lBzVD+b+c5LqkKcMoFl3IzQ4dKTmLCrpemwXDsrIOmNcarO/LLSH2hYTCZvAMv
nflo1fQbHPl+MJd5ND+mrXQZxzQBF4rbuVHujMJsn0zReM8uL7QgrAQ6FWPY4QvPn0PD/e1X3d1R
mAJrADn4McXxvBx4+Bi8nYqeUnRonLxisL9Ulr7XgLHcs14jgwSxWi9la2r2MXgt7+UIg5MSU38O
pmQyNtzof2TWK99XyyjeIgOw92Fk+9s0mvKHI5ZHR7v47KWZ+dR14fcF5sUplEd0s80njIXZvrfG
cjuuDe1sORCFJ4OD1BxXnsbOn02yGMifsY00vqohlfvXMenjaxR5pIhpppMdN0baPGXInRuKlau4
hnIo5/ocVjVLzhBD2yEbgoma+hdevLSbVvRHhj+kL77ufSGYLKPV15TGbkowusaOf1sBR9zWIgtv
nqsnwZhZON3kF2LKKFpJAINJzRn4G2rfVqsepVwMV2lfHRHwt5um1cInOu7wHLKYEltmhSd+KMUW
SXLyzjOSzRoP2hKcCbBTl1MmRaHFq/WtRkL6lRjfQEjXKB2J/OpRLz+EmByJUJja/SDgQQ96h35d
+p7NlADBhX2d57niO63JejNxQX+l+R1vjZkFWMKDdbd8JCl4o3ctRKqjIx77TUQB+9JKykUoqRaf
h5gE6x1RJBSX1jzNeFlBGymq+HeyVOuhdHRyn0qSDW2ta1mJ443k+sTgpKPIhntlY2tSUwgEENBi
bmHXoTAvDN8PupoE4lyGoNioUYnRQ1HS1iXehwh4pZo5rJIB9P3vmDbuvhwzI78U+sgiOqHNsv00
rGVQIipeD4JbH0Qnzy3tb18yBqCRzmLbk4mSejCTzDEdXjFqPoyMQpE+29DftCp+50FDqpiZT2dX
NtSTHgwQttxtb2f+oUrG6M1bO8KtB644I7e7k2U08yFKxDspyOHPqHdIqfZ6dAtT+zbTmYkc6Kd9
Pr+JIu4PKnwRkM2fGEawjf2RZPZAeE72pGfsNtFSSwuuoB2h2edp4fFrd9p6BBfDhdbkT3Sf8ifN
S+sjLwzvVR+iX7hKakp0Jmg/NYjRMvYNBnsaFjJmVyH9W91kOroo5SadwKvi1Bhe8kKMZPLiW717
SESWNLe0qL13wvRAPOM4wJH2tba0+lG15vjsyYDFfifcZnxWgwF6LFg9+921gfBNbVn/6srpBwYQ
+5WS75DSJP2XUU/ZZL5GdIRo34YHt6KvPa7V+4qe5FIYpBSoWeObWSCi+FFhYGJd00e/ykEMYKU0
GlzO7BI9wIxa8Z/Z5zkYAOneao3iERlOfFChhBTDm/vkf8109prqTGbpNRHZAqdi65Ieox8GnyxA
wuTqoAp/66KKzmwmMFwgMg//TBs6QGd1rGZDShXbY5tLmKX5nmkAnRM5qFmvzdU5wdBlqupDEbN+
NO3SYoHIBmvk27Oq7+yt060usSBFc0IJ4QeZobtY5AxN9uAIK25FeXKKJjlYdQ2kx806mh1y6vTJ
puAmPNNwu6KVSdgX/psg7Ixw5YYYOfocpa/QSPOT1Q3uPsl77RDn3rgD4xg/hWMRDIZbAF9mwIYJ
hjotr13lHMh0sE6avxY3hNQFhQlmsZuux8xxm22Vz91Jd3G1yRWZE9niY1gVrlQdf0xte80PHw9S
3qNsa1u32NtkdX3VgRDuvJ4yAV2BeMN7wD1bUpmnBkOGvc86wt/Iad5b/y6iFZfs1FiBG45kTFJn
UeL3QmhXalh60Pv9RO5Yh7cOHBl2jNCXqRgMH19R04T6boKC49joMiVZKtV6dTs4dp8gCouSnbJi
ZjM0PbOA1F4Pf9yaypKZpzadjdCAb1XiFYWlCcMM3R7VA7DxM4WyILLScac1mosdUl4eaijJAvq4
buImJRWoBI9uSsdxkobkhVnDyfJ1OnLyFLm7f2bqUA0tHAI8cqykJnO4misti/98i7iV320u+fl2
Qky7pQLtkzfe+KD/Rj1m3fhz+WzGlnNefc3hH0LKoTr8PPd5WE0p0UImATkY2M9OxQ2I2dCZ8TrR
LvON2T1rcrBFBUnAM/t9sq5creyXgrkhMtkaQ2snlqbbwnhrqp3GynaKDHRQK7KlXSNz/MrCyYMh
Mb62sZdtsV4CrchM89Y4Pr6YmPXpHqA4rfuYLTklnC4wpISgky9Rx2/KJ+5DuuPhhht3OIZCVK90
qPqDbqAk6UOKuM3MpqGKmva0dDSxPoekHTGPcru0JKUcu2g/qw6cHKq89Q/lSN9f9O+jdCOpQUFj
Pw/VrDQiPOyxpW1bqlnXz2Et+veyMzR0Hv+e76o36rXFveAdQcSBaPfTorvIElrUwq3z+lH76Wpa
CWrT+bEl9dTG1NR4Dg3fLHKnAbLJ2KgZds/k05p342ZftlF8B70oHvLIzszw+MHYDCN+g+o/rY67
7lGNVnouGlZYG4DALtZs/4Yw2Q2A61DnEds2BM1a6wQsmNh4HhVVmK3dFT49DAOyYpl1BwIoIBFn
bftUz94rO9o5MLK8Jm2AIZF7NbVh+zzs+1E7Ic8ArCExsL79POtFeSzGimiHPkkMfnIl0ALeu/oV
8OJr4oLKUEfqT2i2ywfVsfq0mtEIeHMKvM6fnxvkXw9ns9tEetJggcIDUxppe0vo2GyRL9X7UpgD
vxRzPNfdsmG93b000dzvqMa7XHxocXe1h9omK20CYzH6etTLNjQkYa9Uy0tdYVWzuxo5jRbBxBMx
gXs5wVWih0IcmtOldTTMO2qqTi6ud06Ng2X11H97rb6rIalY92Xe0e8M47qYNZ2dxD21BetXdSrJ
yAdCMAWN0AW/asteixrmXnT2vjYyyoSt+NWuTn1N+tKkizAmOEizBqNK7vEWSQ40tIsb+erFbTXx
cWzW0ExPYq3v08TvmMzhaxQjWNh8jOBb+lsPMC+lZUVZnjQyd421XRu1OTuH+M8Av5wKgzpWmF01
q6fhLyArVmBrgn5ej4EWwK5RH8jWme9qKJ2hNDcA2CRyKrp9fBAs3Xxf9XY8+sby1+eH8ynp95iO
rY2e98l18bTnhlDlQ9pZSI2clvxsX0o7FMIPGaB5dVOULGCqxUYdhnFN0LeHW9xCvvSqr9E1xqfS
IIV3PPumhiik0xHKdoc6NGEc79fC/WJP5RvYNyvdJjqn2jLO90Oe48CPltwgV7TVjkuDoJCYR/85
tLLTmM8RRilOUR02n1wNREwkwTBi7vdDrdPJjMvfmTfWe7PX6bQXpcNWx36xBwo86K3+ympwWtT3
oWeMpQ/4hf0x9zXd0T02vYSoKH8kh2zSg6QeYfZ0ePJlRJU3++U5bqn/JUaVvMdVWx7TjiJjuEzf
zTocAQmhEtTJjcr4qXv+1O5aemlbdfifwUZm4IQrOYeZp13x7N2rBIqiw15xYxMNyjuwRNoSrbRo
uTxGRAcwo51DXVWErMiUFzVzcyJdZmf88XlKnZ9MtvqV0LuNsGzzXM+8U+CX/ROu1m4s8/wvp1xn
Woxe94YHZd0bnlFB1TRr0r/Lu7EsaxAbAILqijavkguU9di3KFL0gajtArhXTLcmDUH3FfpfvUAJ
xyJufJktPbp1sXHDYRC/qsF2WX4Ner8xWU+C7cZNvfSjCGqeFE9TiDXJdv5OsmkKZooQyrCOm7Co
N2qqLO4OibFIkCHTAc5vH53FfauTNuPGSfdQp4garMmCnX3UvcK6tnaT7DwuT9blmn7qy5A6v22L
NWAj2+IKqdanti+GJ0dfKdQ592Juzee1IUVWc+xAE3mGAaDKvw2DffIH0b1axvCK3vicLKR30xm1
ESQ6I88MrDw1hXqXwv1eIz3hCqMlldZ6pm3pTteMTfklL39T/zePka6/JdKpyv3DO1dNP44dQufD
sg236tBuWuOcQjyi/RpdUzl40sKuDglSo29skP6Qzmgf1DlXIznAMCfgSo4ZTL1dHYqisqxdok1e
QKEq3hgO+rNNvyYLeme+0xtVcPYIAqcagT/sAVyJYPo41hN+H57b3fyk+CMMmpGwBSJ3v/Izs52N
p0HBoW1/AZIU30NnAt1hLtNLW/wfxs5jOXYly7K/kvbmyIKGo61eDkJrRlCTExivgtYaX98LzpuP
mVllbT1xg4igDADu5+y99gsFRn+JqdO+AWZPwUnT8pQG0E8YMYJaVteJs5S7XycmuzSQkBXhMgst
6gVaxnQlMc0PqhL+oqfXta3xepy/Bm4fcPPnYWjMH2MMQNzFjEY7fM6IcFXHXVA8q1dEnLs8KScK
VR0roeNY8wS27fiBSTchMU2VI76buANMEQunZlBtg85yXF5wfRMj4CoZtXoQ7CCG4IFXiUf2D0kk
fm5XK4gbBCNS3zmonhJfwSHsBOtBoUcuV6xnXKSCN7FZrkeFSRluoAe5tae2JO+Soh1NyA1Tl5jO
xG0wDfOMCcTCI83ATHla9cWUrbJytPZ+Yr6ZRWXduYluARoBo5gZnb8MqnhXh+1wnwQ0M/zgzVEA
+HgWNV/aaaIyCGnjb1Ee5b5m4oPRpngzzvORfh7kFuBc31vLTT0f6IKwFBT+RE3JcsZDHVGLWsh9
OUQeGDaVT/DXF1atCs+3OefpzN9XnhBm9ZFWrrWxtCpp0PeFxUmUdXH63PLCR1+QLNBwgcJKqcqd
KCP9iNCPCWTS9YBZsbAMsEUzQfCsbGsTlO0dUqeOD1rw3OOO2vdGc7Md7pcrbJ4dagLvez4/pwHu
Mgx4i7gH7qUxwJgf2PUA8U5XI4XSatnflya8BUAFzbpUfP6kPlJ2HccxVEmJ80tTFh56IqxgZQZP
Bv/YC9XCl8nBmE6EW6uiZq2jixwSdAEsb5e2aCh7hqFyi2BZ3oqmiFeN/6NN83AVe9PvjMXwr60J
Ff4utuqjXG/KlaaS8a6F3Nfp21t24e3TnF/R1y5fA90s7WIGTbfGt8JjEFtHa1Ata0vFunnIk7Zj
iYURSax1Ky38poreJKCdP4CyBm/YtynieN4qEKIhG2T8KfLcRjI0QhvsPpmDckRfAIRwJo7JwbVu
OFi8I7QBF/ITpSw5mM24zh27OSiWPna0Cjnha5Y40dnic+/iNX5xqUeusQWOt7xTvG3mWsFyUMih
WA6y1elqMX5QlYVhUsBf75C3rmtPnW7yPRgk1SWyZX/7+RpiRlUW5qq1+/waqVV+D0Rgg3YqpptO
M4rJfa4t/Tj5qRVaeu4nugBKgX159GvrWADg52/S8eDJ9WxcYrjN17rfCDTOmkDh1FVM/Ewk1O3A
d7besRPqDfLBmWWQOcmZDm+n4lUiraxbYc9j0iLCOMMrBQtUhsWEc57Mf+y6CaV94LT2PY0IdSt5
qrUX/yayMkmhXEFhBm+ZzWNzGon3rAttC+U2ui8oRFcNIjy5l8aqdeps6tNF1qLRqEeqCDlL5TLL
WJ0n8XNVUFNzxyC6Q2+ToeUMgW+FDdbIEMVP1BPoNmKBPaR6AHsADPBqnCM3ZLyG3Apb5I9TVC8a
JLx2R4RartIrCT3vJLeU4J9bBBeJle+hc6MDTaK7k/mX1IY45npDS2BfChTMrV98s4YaIIKefoVj
Hxt9ONbTkJ0b1aVsf0kd/LnIfjgihzEUxIUrAVdb99Mz2xYlUkJKvI4V3MqYlGlcgqVDnw+n8BPU
ruZeDrkxiZXZ/kwmj/9cWOUnAqnyk/PXlm2rHxPceEo9DcGVQemXd8BCxp1qkY0id+VAZEq4FLQv
tk3bjquk9SlXdolNwKDpskZOTbgEnn/EWUh4WoRbsCNOHr4RYtevXctI2o2JgEdvKqrgQ4HJceZ7
SdZ0XLNMwqxywqmTncyMX62OuJrkrhwmn6mb4VXWqYyVh8JShkdHLH38SstoTh8P5FBROsVl8S4P
OaZj4eq604rEPpNE3m1bRQSgIdOMwPX5IBeIdUbDQaBXT4sxnaJuZ+fludUpl6J3T/PTWDTvnTMl
e+G18ZUMeP7DZUe5Jxf9ERfkfag17WMxud9Sbw61gVh1TpwKe0hj3keJGF5j02wP1J1A3uDBe8z0
buvpvvNo9+UCx0D2nJT5N4gF21pVdWjFXDWrRqOQ8QUmI1JKW5mJRvkArUVP3Ncjho/hEQnhoWwE
T1vDZzGUudElJCxxGcSWWPitMiCVEdX5c2j6mq6Bet8Phb7D8WuvUy3JNnroWxu9o9Xbd1mGa6p2
UZ93zjYmepZnT3NSuzrfFR5FaESJLLmn2lwZyZyvlcfIuscWsI7EOesQJ5c6+NaVJ8No5SAA+Vsa
+cPKHEubkM+3G1sMLgPkK20MAswZOS3zwr4frcjdp9MwYSQ2x53WuN/ieW8C8HguaL94OFlvnuNn
64C0lTURte0t86t6HXjUgu/agR84lqynkc7K2jHNfpktbIr7D0XcJAQjRcF6wOOzidGrPgSTE976
3F82WsFCLWySdQSD7ZZlyTWpPeWFqjd6+crmS5V9d2aV0m97LrKFjW7szQEzv3SqgkSOif6lTpzo
kbCh3QTkjHkKf1ptHPJdEITcCno33GqRkkGF78wt9Q7PpT9ZtEfMrvHqsz/Z1nW0sIhxQyZGxSON
OvVl8DocOLOpQtPrbFwoY5UdKqKOVexiPOrtmEdkl1zIdksu4O40FTqKo+6NIL5GCEQuak6bvjLR
UgoftVr4n1oKxD/ZxuuUNzSr6iYdrV+2hqB4oczptWaCCuSzilbRQ6Iyi2MS5aW5i131PBbRu80T
cOvm6Cix7FL5kMwPv/ewYAFcW2bEIawstVWXJXd0FQs+3NFEbYgvraqTYqLiA3JHKGcnnooefmw6
ecqm4HH8pHX8i7Mwn7Y67pgS8cK10uJ0DcjNvrR2l+28xE32DihIk8bHXvUwvaldrDIfKmfcsKHf
EOX6bmxd5U5IigQN3D7Y9FWiHuWQePYyo+m418YWyzZKmdJMu1OmkEJFfya7+BDPAAbVD2GSlqsR
NzEVjoYLBoPw2hkd9RqGmUZcNfOwgDvWxS6YfZj6DqPReHHRTNNWTuq9hyb2Liqx+fM8+LBbAvfy
MWueFGYsq8Kq13SajFtQE9ki6tj6CbZv8CuKVX39mNtWuSAjtb4P+cjjnVzzQxlbkMTWxXJijFit
2Tykc69Fgadt1dNM4BtQJebiledwsVQmZdqnplE/J2G6nZhuv/dhwTWNFKXXiq3RGdOuLGukkm7/
PiUsReuhuAgqPUvT9ZWzT203asrp0ujkuvviDqeGuEtFefZIWwbDB6hBy907u6Wcqo9MFzrMXPTs
3Ed/AujdzFF9XyxvuZVlQbeCKJovbau66v6Y7fqZD0tWNHzYeeCaJXdVTptoMsTrvO/Fne2D1/Gb
Cis1FMSIu8g0xAayg5r2VT2LNEsCbqilYJ4ObEe/ej7Qgb6gGS+4H+Bww7U7IwiAchtXDZ/2uYFe
Ec7CLNfwPW8xDdWGZ8sQds5HEpDCVMeqc5dMoc8rB+/zhD8NaJB1/aXBa4pHsrFW6iwcrbv21eaL
+HbgvpdBTPslj/s9DQx9RQonRvDerpZDqqnbocU1kZjlWQ8HmBteecgosx4CrX5q4w4nVoK81ui9
F5+P3FHLvIY5oee9DE5O7GYxIvd1E/MlfBBZPH/oy7cqU4wVbnNEjVhsTmTlFcxqY6j8OunCzOGX
fYJfkzlT9zw4NTm3XoLd2RHqOvYbncA4us2BpWAEAH24DmSj+a8BNYfHF7a1dd85AfYTsfoSPysN
Mmi5a1QsNjPnWZvbIK5HFFYruyS6l8bHss27Lbm6F3k2q0tzTXcqhFZU1ptW736VM1pNmalq/GUE
/OL6ludh+eIMA3DP0LqNDWqe2mtrSM/UWyFfD2sLg2nhjISb0Nq/dq7bi0U8S1zw9R8UyjzAdb53
puddR9G564kodYD9objMDGAJA5bDF1y47NylWwRkJU1JvumM0X/tqxFsIJbdC3/g+BhomUYTqdgW
cTh+OMhBV5oXN6egQE6kwDX58MPe2ihhX1xS855lUxvvAuu1GJGHprPGOK94GIliPJr41s/c5Lp9
qE13cs82k2+jK4aNMtjBUQ7xEBH8QHYggAQ/WSMRHIaF1xpUd/r0QFBnlSTUQmVRU8PNsB6r4C1C
q3czUxWsoyXOzI4y2BxBsYKS515ytFt4X0c8Eq1K7TNyUu/ip7m106viezkWlGSxq10cYzC2snof
zpIUfx7kVhSSXlTgrWDdBZmyngcJqpRDZyCY90p9IY+DNlnkkx+8AmIDlaZodEDJtVmGEfbEYmao
aMSw71U64xTSRya0nfJuGqNDGEOUs4JSBxgW40G4nb4oKndiGu3UGwRH2galEq2d7sESRXpITHX6
3JXHmK1uocJA4YrCb42Z3JEdqfzQB3MP1mb8RRLBOgychI9za9P87MTSbSkkazP4O4zFeOCetKSM
BRtcNDR2edAOVzd1tgWP04+kUeEoBs5w7wKk2GhowdYT86UlmQQETI3fas/rV4Jn9ylvjTW3lG6j
90n0lqskgNvV2nKymgdcAlsz0VnP27Gx+Yp9/Mx5jDLUyw4GZJJ41WPDfKoqWYvkUCJPeNXLVVjk
2gcejbXKlXKeVHStYz/ax9yc/KXNfPdlCnswH5VabeQukSU5k0SVwqrNCkQZoWNXBCUsaw9dhN9Y
yi2Zy7FtgIzTjIqzPDSaYbRz+hrHEdAsJGvimhZJtEyALd/VGLMPM1p36Sp1+1Qa5oQ6kFjt4Y3+
kOKvulm33/IXXX62+ksNpb89BsMOc1i+nczO3tTwHSjfd0j9h6ymiVgra5aoWHZNPqpDoayMaqJV
PLM1stx6qyO0vXLv6/jk9M5eqNqanBbrVOXwHOSW3VTDSi28evl5gnnWPhZYjRqfTKgp9bozvdfu
3Cnasopb2iuDre6oEDy1rqpfmrYEWKMo2sXAZKzpiG3xb6kkFon6YvAx/ByEUZJKRsZk6IWbwcWy
Os1KlK8B+ebEnIe//+jn8Pprpz1WM1+woUu+sPq28R4zC7d0ERU8+mPM7GpK/zybd2Etd3s7tNKl
PMtH0b9qgHTj1jb5FXJbvKhZ7Gy9efLmGVN1EpNF505uumlJ1JLHJy2AoxLjWOJe0Jc3Hm7lLaqp
0GSKG38es1UwTkqFcL9Dh7wJ3LBZTgCor1T3EeGkxBPO8lj6Z+TPz1tMVuOdEWlnh5etP1eVPdT1
FWof51aMYFMxvjHzydt8oQ5Rd+eqza++o4KWeyY0L+CK+VHjW6AaQum5Ae/xIy8t3QQpWb80Dskg
ytQaKNfSPrmrmF3KX4MWGuqF+TeQvwuzt2RZ19W0lbuZ9zPR0vpcZ3F/wea7Z9ERHKEX9JdgHuTW
4KFC8rFro7mgRU1WRbPIITisPnfnY+rcxdZ8JsPeUCefvgZpbkAv7R6onb0KQ82BtzEz/qy1B6lD
haz192FiTyC9rD6+9KTCBX6P1W+MByKBmgIftMnnxYMYN/bGeJEzyK+hZP6wVqoRLtg8tZwMrr22
CzdJqOZX4eTPBYaLY6835cqvWrpdZa6/GA3CczGZKjcy/q4mbWrcGaAhPr3tQVOCwahEtS77ONpA
cnEfOoNZgMjtj0Ib3QcuYvFAh3gTExSxqFu/26k1nPiCxtJO8ZJqyUeOKAgH0dys7Uxhf8erqp0i
cMj5qmVBtpdkz//6Pvwf/2d+/eS+1//4b/a/5zwAQz9o/mP3H+fwe5XX+a/mv+e3/fWyf3/TPy4f
XfOz/H++5PywefzPF/zbl+Q7//7JVh/Nx7/trLMmbMZb+7Ma739SmG/kt+d3mF/5/3vybz/lV3kc
i59//vHxIw2zVVg3Vfi9+eP3qf2PP/+wXZ6IGlzg//rX7/H7BZePlPc+5mkd/6/v+flRN3/+Idy/
m6quuXCzNUtFywEvtf85n3Gsv4MVFq7paLiFLdMGv5/lVRPwfdW/4/dxXe77FlFhoAr++FudE1zy
5x+W9XdbFaoLmt82NVvV7D/++bP92//w63/6t6xNr3mYNfWff+iGbf07KxDzgemiMOZnc8i2/B/Z
XG2BTR+Ung8d03E2tfbmBDapWaSsNXuolgOyICu6llhQVtpJyeEOQzAdDmbTTJtcBenk9LkBBKPa
1WbSn1XT/a6S07KgXRYQMqojXUVxBlk4PwU2DUfFS68K+q+l4lKqn7RgpJ/kFfvSUbZd42TcNJbM
xY2TMYTR2q32je1DPNUNfZ0rzTdSHYtj4fgDjVK7fXLbdjcI7l9+XWBgaBZJn6oPk/uhOl5Gym9k
Lk3yxEqh+cdZgVVaQX9Gj9RTH8KxmGXxtAon27goYDsWeEezV9AaEe6qatx2tp+/mpHzhGkhuhHX
TEa1M7yMSCbfFWpZONRT2MsUWy663f2qulTF4NirF3UezBqNw5R0S3kcWIN6ycmvE3RK16aWjo+2
MxQreuDWtu6i6lSUUbmkfZkvlbhItpaXuYdYcd7KYchvRv8SME++7yuzu1cpFYKdMYh/r4pNmkUK
H8XgNYDR/oBHxNxnXN2bPnkgmTd4JX3tAFInfVTQ6IDVIAONAkawN3S3WDF/CrCdBVQs0GkWy6LK
8D5FzkVpwuohi6NlnqXG3mgjtL6j7Rysv7a+jskTcvg6RsE0XPJvmlZTbRMyNfVvQFQJ+BZUBNfu
6NNijoSDlW58UwcFAq/WJTTtcFgqWvgWpmq8r1QtXetEQL516K3pp03Z1a6cjCwGMLaaotRHOUxd
TvDJ1z6TJVI25uHrGLZ9a53DTebb/vOEL9zqkIKuzlmaHxpkCWVahXfYZcZ1TyzhUtBJuRtVyn3j
1K9tAD9XUqtWY+St3PnPomEWPshBqam3p5iejsYIDHSK1rFrZ7faqsNHWtoPFdGE51zYu3RKwBAn
Q3dNhmLtCMwZelwo7sIESLWK0rxf6yFsuNjxT1S+4vt8pCwM4RRI3V9hO6Hbr4XQkjt5aFRpd/PB
uStHVNpaNI7bftCyhyTqC+BFVPHU2k0fWDWF51bkT/Ikfoy3POmaQ5GnMK+CIPtO1OV5yL1fttdk
Z8yT3SHHGbdymS28W41yl1vFcLEAseSz651Hr7cojbDcSRN8tHe1vjqgbW5wY+J3Ex5TNNVQ6vtp
MvylkSXjrlBQFqjUC5A1VD4P31TZOFBPVsgfDR71KFTISsOkllEhhSaZjWF/o2wJyCBwIdPMU/8S
m5jclQPUMrTO9J2hVdgaEIBfRLk156zoNdKgGNykbtdISBAFI6pYjWrtL6oAwmWge8GioUtxstsg
eQozNKjENbxNZvOepbnJQnjo12ow3jJWRktMb9EFjdaBZmx5Kx+5z4yrcKZDdJqR3kcaVRLdLnBH
p356X0EjgO2UEnalZOZmoCq6E7NKxsjJLHJKPz64vX/fI588DyBJ91OWtntBugd8mwGD9FORudk1
mTrjrsjB7XZjqRyFFaZ7brx3fuoWb9rk7ZQu7I6EgvyKwkK9GWbDknrUlVNExsyhiq2N7LmZ3HOu
MHfkjhxEnx41lKMHlKomSvI2X4OeZO5XIHGOJ/swzqhqFJUHmlnlEhpwTfzQvbjrazc4+MZQPmIW
vQ/j6tqn/dFzyuhhqnpS1/DsriM94rpynBTrU1rZCwup0LYUk/ZE2ojdXomsLA7yUpMDroTwLtNJ
XRlaril8MatAxyzpzIzROm/qJffmAO0iu/aQMQmuamWvB6r+pCtYJprRcj9301FAmeg9VL3z2dZp
72HN6DtZypBFDaM23utOszaBkcZLPhswZCH+IVKuj+qU5XsA8jl10kY5hb5q74gGEosOQdJ94Lvh
KejGa5K2NJ18yCdM2UAPdPF0LOZh8ip4Pbj5d47lPY5loJ69SdgPU2+YazT9gAjoId7r5XcRmMEL
PQKIW1XwjoDF3IxDam3jpEwvfQK8wOzrixbp6V0ZTd1jMo7lsjb1ci93xxyAOuAiH4U3ZyN8D0eW
sMAGR6V7rEOKlJ4puKgHsarNMiYRI9mUo65eqrkFO9oBjBo6/+1sVJQDZmfMmAqRd38diilJ+7qR
vPXmeNRr0k6KSoGv0tjpGf4Drssq/RYIpb9yERHJQ3uBR1WiLqosO1dlFx7wYVL6dI7889wXgThj
YQi131VaNbKYFzlPZRP0dKE42kJuFj0d1pr59TDHLeFB6E96oxM99NfuZBBpSnn0Ik/K442hbSlv
grJoc0AhOjJdJdZwkCS9TzKsswj6vnzLHLPagTVw17E+bod8THcjroN5UUTBp/spHwoIHbNN51Tf
5WNDHjIgA7jTwPkkuzHJSzcxor5zXuPXwWv+JJx6PIQKKv/RqjqQzy1qn3Q0WBAY7lPhNvzjo/SG
mfURCmx0H+sUgJz0ZnjC3yv0QZd+mASXFCWcrTWs7PMuuLjzoMGkzfosuzK9/9V4lnFM5n6JB9Zn
Xw4YZuVuWNOfHguFChr9+AcWZ0sMyyqtHPYCzfEpdbbpCkUJxY+OlQygpuHqTMS+lwYWuszuTp1O
6oNiK2dEYt5dVliPg+OqzwJR2qqjF7Oo9BiyGHEqT5qfVjhwsTiUteqdrS5/b81Wu4nprCjhdO/O
QwaxIWj7e3QO7nn0qHnJQXWKCEbeuJ+mvD/mrdJ9DqPbaQujmUDFTr27naIpX3VKpD8KYcO6o+1H
I5pd3/WeLLtGods3EemwWYZQrGGGsUx8OI+56XHUnjyo1/IFYt78fIHcTOUL/mUz4VazBRDy6e8p
WOfuVLP1yLh/npLWeG+CGNcBmrBdXzrOra4STJfUxnOjH1Z+QvXAlgFqX7VyuSUHU57JoZU4AYaT
KYmdBoMg9XRSeyzWtkL8LrJzd9f3uXA38uzXcbkrK/CWNd43ms7nxSVCY843iBImgRSy7+MuMO4o
LUa4nlLvNe70ZF3XXbV0XXPY+W6DWCNJaRqHrhPt7GFUj2Pkq6h2RU6rRF/LvXI0wq0vxPdEZSkh
Bwux7oGK2NvXoXqK0msRE0WkVELbyRNc6xIoRvt/7B+jxhk+nM7EKBup1qvXsNb2Wz95TtJ0WgKs
0R+GBkZYMGGsEz6OriSztg5+vkODs+9YGYG6ZiocvLha81CoWB0NVznbtJheRaqQkFaVOrI62zj5
XozfNncvbdFlb9iZ4Frq7vewFiQlaQGJVoFV7XhkgH9S1O4hM4EFhn6Is2PIom1c5/Myhrt/qo+7
es741nyHX91Wv9XATnE5YLPWsifDrptNr0T2yrZylCJBGS9ELDAQBmK6yKGQ035IiCgo65U8RLwR
BVI577eReq1Ei3xHvk6eHuRp2qXHShD8LI/VTbpGyrXzx7y+4kDkZh4BC9abnE4yOoyLkWU+Vm/M
BrEj2vfJBODW9EF3HqdRvY1C/JDHi6IZlpAw3FPqevl919TvAmPLa6uY32aoobdqq0ocEn1Eid9E
VKxMvE8093rfM5A/Dd9tXdM2Geq0Y09CJ9XC9pLgYt2ijwG4JI/10ClwmcynP/f/2vp6X0fuLnxs
VhfyS8l3yBfLfZn//fllvt6SevD+SnsnT34dlu/CJ3+wEeqg1vX7XVsrqDTa3t9i/onvGpxNaxf7
3c03B1hgbkZe2qgwkSI7+LkiSpQlj1BeoSCSOlbF4kPtrfukn9wfvrAAksJ1R0v4i2SyJFqkgsc7
q2Iewu66rFrtp+eqd2mbTt/6aPyhFrH+NgbasDC78KfpmCEYNMNMN9a8sKi5JA+hjmQ4ggFbzOov
uVVGtYbXCKPYfBzO3O/jU5E8pSjH96nXencBM9U115SzlLu2gQm3d6tmWYu43E5+Z66G0bQf7SmI
Vp5WnU1WSw8xTw0uSsK4UOloD5nejrumdtulPEsBunkYf/omZdFllWr5sjLaDaovFsyDTqhtj4Ug
6ZWnKom3YRR0V1v5PknlUa+JZiUHDGj6JbIVF138vJkZ+4Jm/c4tintVCeqDr9adupSbWZoOxAHN
R0VvsJkq/S72zTmEB2ThWh3b7uA3AfiGDqPu7015tAL0z1EnJQOai4AqsU4OVxvQYMkQ/7RzpU8O
FvwSCq+Hds5i0oaKh4SjkNDUDZG1K0KX6gK0h8rn+YzD389OVjlj0HL7rBRTcwaZMp204U7ufA1I
8qFuyv0wHACpIkRqEpSL1szziPyaJ8CcLdw3THM/D/7LpuP1zVrvuHShKeUnY1TzU5UUVDLlpjyI
DfOh7ntrOyZ6iKxqfqE6D5/7He448NB+t67mxbY9L7blYM5bGh/9eX1MszlGPiKPybOfJ3wtPHiD
7e+GwUyOcmiMIVurnod4v57mELn5TD1jykKTmx8aHyZlGCquU0R4uQ7z7R2wCmENbaReXDPzr7i9
KV3Hkf6OJAGEKwCTZVgo71RoIhDM+plHYkHJIhuSpe9q+q6aocZeWRmrdBDf2mBqVl5gFPdY+MSK
zmxxI/2jXgtLlNfIssWapV2NfN4jcgP/7rVw3Hw/OQGQ0163n2lpEN2s0GH2YeI8I9/IlwXioBAb
WKwpSQDQKUeuyuMNmQZKhia8NcgaJAfLn2FY8Zgm4wKZR7+aXI+cBMFvzhKsPXuUT26ZA24KYNA3
f+y2mQJ/I9EHcTLrSdthAPXAWg/1oQ2DdJ+1Ov8tJZ62eRiUF79KwAFOVn/tosADuxchyY1a7D1T
1j9ZXNWzkyF77Zg7LizVjz8Qoz2Xk5/9sEZtH2tB5y9i8gF82LcRWq+1rZVVOD+m1oFm+L8MmEPa
FDnfHO7IfcTiM4wg18iBhxyIwr92E7vaC9pfb/mTiGzYBmPk7pxOHb5nRvmz4F/3ailUZEYjqQ4J
qvdF2GFDqEj1W6iqnT0XXlbvgSp5FGKy/Lkxwp4elMmnZz4b1IG5yntzo+OiXrWz1MBMHH+n0W1A
G9iLW2JWwZK+XLqTu3KAmAsWiyRLg7jZWxaDKaEM/3U+1IKIYN/m8etQ5OKmNmbhqnyPPIFXv12B
Mgg3cleeYD2cLyoUPfuvY64w1i4+iIuhxOIWqH18Zwmx+vpCXui+hqJUDpnu+zfHL6qD0zTfk4hg
JMJO52TO5kAaAeQruZky52WiWfrNQe7zwWgOQkj9a3YnuQxm/yBoGN/yHmdHaMA/cuB+w3GB2aAS
tnNvVNUDOWLeSR4CvxYeUcAyiQUAtKF5rizLKNJuJr7r9WjE7cpBvHZDraPdgLmiW0entZEvkQMy
BlY04Gr5bPISeSzKzW9OV7sH+S55KJ4d815nn1vmt5+vwkHUmmn0uTMy3VhQri03TuU8Y5SqHqyh
rR6UzPlVagNBD/NekkYKVV2wW/KkfFmKO4aPSnXFDM6UFZWDGtRkqaHy36Jq1K5CmZ9evq6+FqHy
qOnVQDt+RooYUXjJ/W5YCqcMiaMYoDHLgxWZABdKoERLGjmwt/mFU15o2kpRMKPrWrz9ep3cGhUB
tonoGLxHrnOmhPWrnbPdbH1yThkIhUXadu7T3FfhhoDiSJ41dFNBmAg4lVllT6k7Ae2ALozeNkTw
Bme/Z1LMWaLuMg94cwR1SuAph1LXfg/OvKt6Ni0Z+aJOvwtyoT1mqXgbkHr+9GskK7q3aXBXrMKc
hJqSEGyMnVBfPgEw/7nPjBse14S9r6Bnjt9gfqkcUkFqQA4ubfZw8u+CIJ2tEx1zbl2X5crWoFN6
g+HQTGcIyNi5o5NwTmxmIV+HWqtxjr6BfqHlBV/H8To2a0r34UqekG+XZw1F/TBp6O/lXlToPoVf
gkUNRP/EYrLwV4cUNKZwnxvuhVivbG8nQ7ULUlupuEKJYbJ3AFzxr4M85pec0PN3L/GsjTHFzooa
fvFMHg46vSFpNiUdvGf84zqzVGtYhZT+LJ3cKPSV2eeQJDGc+WqHndfu2weHCtIVn0iFyaJTfyDl
0Hd195JrvXUs56FhMbDMnRgy4bzrzsw6Ty8RXFtzUy4qp2GVZwXCi9TuD3Kg7mCbP0g7fNZFaR98
Zv4P26r1kLCXbjRQ+iWuo6JX+mBY9olYs/romV4+t/rCDbSU5C6Yh04VA8IM6pxVhyejbRpxR6SC
3CG6NN8oBCvs1eID93L+btd1tjHspkF8qVH/VfLHxLe/mXarPeVgH5KqHN6qVgmQjfC87E293UMS
fI1MvyJvvI83VBb9JbTS6VJTKb+UZuzPbkjKVNU0nikB/x4QuyMQ9WfcwXwspEVzamueQm5bXqQX
paymbgeS8KOGeqKhfMSfwqetvMSVc2cp6bRlPawcqqZoVwAqyOaJbDoTtFO0NMPNFLVnI3WJ8cMs
0/Re+uI4s90qiZ7jaiB+iZiOfSOY2JW2fm2SYtzp8/ShrEMYIEUwPsN5zVJvp5FesDJidzg0Ba77
hSrQnsj9zAfP4RkQozpwxpXS4/wTM12APtN4kgezSnnlwt7wB8EIp42hsRAz2r7Dt3UsqvIgEc+/
T6QtkTWZA44wQkOQw/21VHr5ZniVDqJC76udkZPyp/TwzfrYixYUF6ttAjj2JL8xy7zhlKeWe0ha
ourmvTj9YLI+UhkRzsVrR+cixj4+EtZxoJjoXADX4IH3A6wBxCYRWR+jMedxX29iZquETvvFpcB8
Dq45Xk5tbhDBwJCr5kCZf96EhKl/HpSnM/x29CaqU6fV6c6btSQDmC4E6rSPZdYJ2CNs5lzcgz7+
jj9pM6e8+7/snddy60iXpV9oUIEEEu6WBD0pQ8od3SB0HLz3ePr5AJ0qVf8RMx193zcIOMpRRGbu
vda3TBQf3WifmCAMYMRF3Iahu5xpZqsSYy8w2qGsLjoLYJcHoPrILIoRq7aSuwHkAOJLredD4gwu
yTP2ioX3CuqX7zY6bukOiRlJpXPeQpdMWuzmM8kknTfLnjlpvwiKGAFh/31ehsOvQOOdKPMhdm2N
yQoWKYirZUaFhvjHdurkefTQzU/OCok3SUCQg3StIrVt3usS5d+HZqcG+LoGHFjAFRApp899E1Sk
TtjdqiXp5tsA6HcdheHcbaklDzKiREnFSTZVrI/XZUP165gPI1LvUCs3gZFOz6QjJvPw4pyXwwRu
j1pr22BUzSejMyq8WBZN6596T2AhEvKRyNJhOBkhP0rUq8hDdWSmhj3tya3pDglq8ENcFyHFsDwB
z9vzycmSbk8420+dHPhjoEw4DZhffxh19S5wLt1I7WKGWpeQTFXxrATRrmP58J5rZH7otWHdA7gO
VmYSdae40F2UovGdapr6nKWiPzQqfGY4IolrNOG9zZtmolfi813WjX8K7YYcKP5DmiC4KHRygCG2
6g7YwHseUWSuyKd8imL6txPEj7DxCKXptZu0Q2KuHVGtda/wXnt1Mlwh4vCQGkCS0ry7M7swo6tC
KV4bZfIwQNQvQFpueJboL4mkxDiFqn5IEdUt9nLoOpBPhwKk2ufucnY5XgTxkWavgPcVBzPKCHEj
NFqbn1ANGTEIQI8pbojjcjKOyeIrJzp1dE5RzzTvZBwX68Cw9KMO4O5YU8dBuCSjjzxKYaCM/Rue
Th8ItOfTXWiKY9ppzgXPO5kKjoaaDbz/qqlZBkGgKjd2w8Rr2USjwR4CEFMHzo0In/mHj7DNKLu3
ZwGqnlXwD1UhSLS3xwljAHXU5XDw2kOqyfxqG5gO7AihtezT9CUcy3FdByRMeU5grroY/uaiVRz+
2cN0RUxQbXnbhNXHCosB06fEpsQmYwbktOkOjfUa29l46Ss9vKgAF/2+GFfLqWUTgcC8VI45nkgi
g87FrVF443d46XsV4awy4Z6uFUxrZCf0EzGvqaNNLI8G7xZB299nmG/Xy9WubNLHefRt4BEhuY3V
X7Q1agz/geM6tFwPDjxvv/Hr94Z+lEtjXD1rVY75kLq5m4xW8D0PPmiWyR/9hMdFJEPy4JBrcFTk
nOPg+/lrp+R3yx26ZfxiuZ4+5WFr7ERpjHveH+cazGXB5Y56NPZ1NmlvUFG7TaYH/YnpfnLwLPOt
N0RG37dk+qC012lU/F/0qk9F2ypv02RPLh5045KqsiYnTcJ2LgPG5kj5LuZbAZ1t1FJzaC/Vztro
hux+wrx7xDTl77wsc25UT+bSQO//MhICEKRUvtsJMepDHsuHyuj8A58qf4+2KruaaiUJp0tbIP/N
t9FprAds/zaN/OI1au0W6kY2dA9jsl6uLZvFfaPbwxXdQn9aTqF3tR8yXSvXSjChwXRA9XVpoc0A
+WHDe6OvEmCaKyXoyvck9n5l2dCgt6bApXrdd+AzT+TsqCg6svtCFPJn5QXINagU11oO6Vbu1SC/
0t1orqxa0x1hQZPbxfMjIefZbaXtq0Ys9bYhIv1AndNH+zyK26BYLRoAnO26zRNyhOaZzhsxZr/G
LLP3CRao++V8oKDIR9RwIjlyj4bUIv0mGmhfsSmwm2EUK8mD++ecTpXrVEU24xONjuX8oPffwikN
NmVK6aRqB/Pd64IVLRjte+hB3UTG0l9CRbwNWgum04ioKvRzMUG3W2dDXsDvkGEHMQabZS+rw+y4
bKJx+rMXIMDZQB8gC2zGv5FUDjAi0H+aMymuK7Tgspy3dKZqwxzHUkY+azB/qi9hqmUvbRHfJoWH
9Zj3+YtidduxVMbrcs0YdzU1fim79r1nIHdlk46XBlfnOQ/DyS1Gp6Vm/hPk9h86+4Jo/zpsccXt
ReK9szhLj32VyE2TWfp7F71ADkm/K4VNWd5EW9Y3xoYWXIgPQyny1bK7bPROhECXuJKZinkIMnyh
86lolkT/x2150vBafaj8fSPsg+dMzIxzRcYnZJ5Dvgq05OgUAAaWc5+XUVWCsrSicF8bwSOlj+YW
O1OwbqI+ORjzoWVOBTI9wkOWq2WcNDeqzA/m0DuXuiXIQdUQxwYNVvCI3rcf6fnjsrGtvt3PQgog
moB/gHMCX0eBBUEB1R12hPQPJgZDjzA3FEJ5/EL0UJLuz4WF2vV1GAkYGvvldbEaaH92P/kyBXqr
PwCWf137/MrLK76+zNc3/jyX1LwSapcPqNxKUffMvJrlps9v+PVKS+kTCjIdAMa955fJm1mpcAPN
xxpC112QGeFG732b/8VQ2Y1Dzyo3Ihs1mtNQl42sIkFcQ+RDx8+Y7H5dyZHxulOR+y5mnj93f96T
WtgOZI5wdbl7+Yq6OSIgiCzf2ZrxPAufX2N5NVlRIY6nPZWjH5/3fP0ANL2NQw144T+/daYTLs+S
bvt179fP5Vg0lp326esMWEipuUV6Ndouv0yE8WnuctUnXQxiLhAfSbG2LJVX4M9U+ahRP0R0DS5N
4fG202j/sHTr5JmB8SyYkBwIfy+2EkXGh41AdL7ed5QoicIZD0wS/GdCQO+X82E59sxDKxUSQG3c
5x5oxUBt2o/AH3/2pMxcW1+tTikNbHc5b5Wj20Zj9CainMiKMe13WW/0b4aOsnR+IUIRi1stDAbE
n1y7NPw+hkrzEZaDwTA+tiReGN7FCQqU7fMLVK949AOdeCpdNQ9JbmpAPTkPPdlz/PHdx0MEFomm
Utc16QuPbqZaB1VPQjdSZLcOSzI7XDkk0dlfdpf8wmVDPBtI8T6/LFdtbcQ0ONZG5H7eklrVsC07
vCroGw//uvKvr7O8crQ8evuph7tgZj/95xf6vF2rKUL2Clp5YUYQZ9RC3xqOjqKk8eXKr536hy78
NQR61D1t/TKYk3gtEQ66uNvQNISBPNRpZO+yUMse20Cp163NWxj0JEvJJP5NaNm5ahPnG0dzSg0d
Nmpz7Z4orujQyay97wOUM3WQ62+xkjwuLxownlBC/ImLxNsZAe98Z6kUYab07it1PcWklOK2+jr9
eRuD53oQOFf/81UsOvceEvHj54Wvr0Tl46HzUowk83fIEjEewlq/SxcIRbeQVGg4+wNgQwWg/yZB
zOrCI3OOkQH7SNNV5UQMa3iiWpuDP84QOZ6X6LumlWLtTJQeaj1O1lnQ1lfYAfU1r8AzqBE1viEj
3xwfYLtFPsHMakYt4j36sxebI2RXmnVkJFX1JauxAa1q5azg1tVauTYmDJeJ5pHZNW9GY0iPWipY
vg94PiRg8wuiC9fwHGWLrE85ptSkUX7GQLYVzbvgvMPSlKfjtojJiZA9PORlYwn6i+aE5mk+haVH
1EpyLnW+vjXg4aht64wb0f7cZFNOOEFBqSRIAQf4+fg+GgHG0jrBCmcwPMjae8yIoP+totOu9Dj+
2ZpZQwUr1J4SIaeNHRbRxS8h6426We4UqQ2PORW0NazH/q21vzdSkQQWzGr+tDNfVQq7RHJqzrOR
VcS/Ymt7qkKdIo+eImwL5AmNIxFjkXnBf2NchK2FK/KF7G0+jbyHdj1cDObUB0nVbW+YKj35QVsb
cRczCQ4qloPEQNSmvTWNUn2NB2RbuIpaZJp4bzQa1Js0MnL6WlJ9lV7xPQu8aqdgo743mTOB1htJ
XK69etNPg8CPuBoHr3ypHOea63R4LKmT82GYR1kWxZHKDvo7L9NOVjdltFMwnqAyKhFx9dquKlST
SkSVbgxTmXBhhnJX90a7UWojfTVACOE/1+lAVZV/jFq4+uWoxE8JLuFV5fjFWfqdeoV//BRWmmBs
nVHSjckilYYXoY48oad1Rc7nadnkSWltKul2XW2e7Ti/9T4P3P+VtI//jaRdWIQk//8E7accHXye
fvxb0/7nRZ+Kdmn9ZTiO7jhzotwsaRd/K9ql+peBilxVherYJrpnrvxRtBvOX/z7mshOTM1GBK8h
Q/9b0W79pTmagXhKk8jT5x/vf6BoF5oxp9t/2hdmzb6lSuKXdL6JrQtB4dmer//4gIbjo4AX/ydP
BVHkfIZYZiNc5AHS3y0bgrpyPZeXrzPLnt/RtYQI9bEcKd0UADOrbOkq/dwyVDSYXy0VG2eSKPAV
+aAPAdigCC1Yq4TyNBTRXWXwTF7JmIr2lLXOGnTcGzpBh35ZQD+4TAOQkeUwbYhAAEs5KA+EE40r
MiTIaNVFwQS3LFCcyls5ZPHLwJB28QzaeFoTs24BFLzJo6ldU90kaoRWNosw9jpiBfCf668olptz
3et3k2Hnj22NYlw2BeRbmnJ03qe7RKItbb0WyTgEp/ec/ioyWNN7MJoM0EeM18lXKe6oRW8w7Q2H
jWoFJA/BZtl5ReQ/LBsrR5vZT3a6aflJ1kgB5TZxmuFE7APx6gUmxBK1IxHJc3ZA3Mbfs+yDISI9
gMp0HrEY2Y+5IvYZaaN3y5HRasY9TOk1HMs/NzitYOBJYEVlfvRSKGW9Rz/TnXNSmVe2Bl/RliSy
BBGW+rjvNlbd0HCKYyxNSAP2Y4eEEWlQX9yT+cWePilb0zOLezlvlj2+Sk0lQSobnZKzAQSNKxbm
e3eCrYrQu7E3qoNtwc/KaS2zxN8JU/aPTC0GkOIx66/gmsSNc+soeRMeXQxuCff+hF1TruK87KAL
B3e1wGNvC9gCdkI4BAzn7NLmyk+PoKSdVnb8LfWmdheckpLwhxBOVm/CdqQpMx8uG18HL6AKMlbM
zNYebEc59dDg4aY+OWMR4FkHGqSENqb1yYnLE2CQ8jT1dLOUwECL1wF3iAL/1tWVT7xZsVWYXW4A
+JCZTbd5X8zxJUuGybJnzkqH2Pcglfkqbx8Xv85/3UshpwRHYikbpyAVjLkZsyZPvaWx0kIP1ILd
cjiJVIcVIt6DTBe35ZSo8/tERVCIul2jcBvQ+fa7+DYGVnyjkvN7lGSPLqcopsZHouT7VZk1Ng3y
cjpmIH+2BKTtelb/mDvgQFQ1MdamVZwE4Bys+/PusrGo9EEJQ4SYGuLo9z/9Mm2PhTe9qTWoFEpA
uFB6vVqnAUuESYjINZRratrRxaoI8qQ409GawGfJ556qHUU2uHNxL/nyhasA9HrIKuwmnmZaLh5E
ZttJ/m0SirH36iTn2xbf6rEl5Q3y2bAy/EK6lNJJp4xlYWyMNPutDMS8OeiVNjr1CndJVNGJTyl5
vu4CxId7dDLFMfaC8JzijS3PRQHfJzSEdVcVB+Eh2xhkmF1CUWcXEvLEPsYhu+q9FmGrCr0BGkb5
DVjRz8YiY1kZ/ZuG6N2Npa/twPU6z1pQte7UHkFOyUe0/962w1y8DkI1uoasMLeTho+g7Ij/8ke9
vUuhhjDHMnueXF6+EwbZsD1ezI5Whkm8VbbPLYEgLVrzBKnvLDWarrEX3jQwWt/ovsCbT7NXCzOp
20yB+cxEx3fTivS75RBImbHWRKUD5Or1YxBFLZ9uW24s0U/3rBCwV8NaU8lmuAfH1gEOaprXUfiu
qWnxc5jsQpmn96LUKfP7FVUusxxXdqAIuotWsMmLrlmHnq5ffGgAhZ0Ot5GyrUuvqF87ap/u9UH8
ABwQ7MYqjdy2VUEcJ91TGpjFQ+UBvKCpSz09TEoAvuQlt2SB8GQcV8suhACiMy2jXjnzFXO5Mo6K
tqHPDQoRn/Bx2ag+QbT/OjbSduKv3ndrQyf4DzdBl5+VkkXE1FreJqlaMs18AzOOKLJLRm98A+Jj
Ihs89FejpmcPg0Rj1U00MwMZ5g9CzuqxuBtWWjSbTpSZFzXvlYAc1pYSH1kK6y5oePMJHiPC3Flm
/nlIQNhliowdTHrXnglBU4pScVSRrvokumyi0I/JhSVzc9nDaPxnD25khniNcCLNn35Cr/TvvACF
87K3JBpp6ugf6ql4SsAV3i2nehDsKhr8+WZWOQVh2aS5/f3SvlCarQHZcTXqUXLA/ZquyDOovVVV
D1tPsfg8KF71UX/0Td9/TC7NounoIAdfRZWd3zJo0rfIjK45lIDLcqqdan2tAFNrZyew7WHBXVWR
w4KWyhVdLa18kZa+Mwhoe8+ASG5SzUHj1j/Tw0BkErcULC1Z3C97XQWFNYXRuf26UDgeLNrMvFJG
DO4MggqAdWMbmI++NsEsdVgOp54gwPnX/jr1dVtTzgT9huDKr3PLnhZQZ0fYV6zqtIv2lSdajNy6
uFZNz7oGFddPOdjuGBf+dg4lWIeOIJSXuItLZ/TJXtMj+2Q3dr4DxJCsKqm/j1KvHmSe1TcrVg6g
l9M3MdjJQVHIRbKRbj1Wg7wPSV59rPTBf2TMXA6Am3WMj4F1n6MSJRGP71+BuAv4xJrrJQqrDq2L
z3LjGClt8YD9rt4Upijc1ImKh2Q+Z7RgpptIvadqYj+mCg/tTopLM1Mcs4MkHXOGVqGEJ7D9jESk
wQQo8pfYb7/nZmOs0Q3ZK92K5DXIJxc1sfYsSmopkVG5Al7pZoTwuq0YkK5myXO/r0riZdJeXLWq
Lx9V5ivcv7FyKzuERSBAnjG1kMVwmeruWjYVw87MKkxmZPmy8TTWSKM33bd4hx5y1bohExWvQaf7
h9zMdXcQvvaqGriWCQYaj8tVW4SHQd8nQSsZCtr0kNQTK7I8wWFkRpflqCVL8urj/1w7Na7jpidM
w64AoNgvpNiWL2Y2jOc6Q/g5ESoCjIZyHjjZ/jj8s/k6pEvSH31f8tGygxb9TiJPgTF8wMpM0nVe
hr5bqiCAskwbriET1WvjMCEMTR8OE6d021b2XQlTLQZnkq4TFgE8/6r2gCdnuI6e6u0z1EpUHYr2
oBgFJtFG0BU+W3YtbyOKolucpuG6msDQQij+ntJUORY1evZlj9oKYPqC6elyCAgLc6ZNqDoU1Py5
Luh6aY6abZdAEbhdpIpAGzFxLtAgNDGxobs7gmHDA//P4bK3nFuuLofLptGafpUZvSDtD656RqI3
jslivNno4PfObKScIMAF6rjDIw3RNSreArPpX6x0/Fa2bfaECKfeQycY/bR20eKmjxqRDLj9VGIN
HsNo4qGZqfqzOnhiT7Mz+TxMPLx4UThkLpTKcU8pul+lXsgkhZ4nffzas4Ct/RO3A8uVoas5UWMD
F9snCHkoNvHQSqLHgEfdowgc89pa/j3zQe2yHNnqQKNFMYbVcjgQa3dVkzgmNcVSXH+yP0ReRmet
jqON1ptMwGInOteEe5Co14/QcTJCpPHgWUVa3Cx87FdfCQ6KWeevo55h3Ju0cN3llgGaYY4cMq0q
c5sZOhL3xCGRf1y4atB357K0jh2/8bH1sTmyBpvmvDQdpqjrOKnlLkqVGMXWXepB8ZGdRlQI4pVl
Q7WCxM7ceMGVn17H3K7cccjUG6EbJKLRXEbb1dJuTUti53zm+7bXiafad54X3CEMezggjv24HAHg
QJQEO9RfTaqNv3Im4S8b3QBkD66+RVM/6ujGuVCHtXrEwbKElC0bxGLMIBxdRMS38xkwZobOsolR
yaGsZcmwHDZ2lYTbZVchpA2F8HxnNrUQAHyR7h0YV2qhNt+TJkXM7On+S2XHlasX6UPHPH5DLSi+
86QZ3y17yyag5E4U9EWUPJlMmtSAF2lGU3pB5zF32sK8RBAMB2P2kOVPhqP6ruH0pGNDVe5c2FwJ
80T/icWX9timhrmtLIKb6VUOj31tvTYk23yLLZ5QDPEsJwL9zvNHxJZB2D04lhJuKissrxW8D5cn
bf4UkWlXods2rFo/hl6qk7FODubROfasUK6hKpUnI+xvveQpoYzNjI8O7V1HLWGlzF05YAl0hwKT
4CwzL7c1MxMQyeboWjhysYpXEYJeNIV2X246BeVpk2AQ1gsiF2j21fcZxc21FsTqvs/tRz2J5VXJ
tHmxneHUVQZE0mlVTGAQKeJHp7FKWIUqIHZIIKoPXh3oz0lIowHBx4uXDvsyrvpXDVBJgjHzivgl
v9kCL9Yg+1eMBkQSwQXBVJFtmhxSlYC1ca/PG0ok+1CSY5iOUxBubPwfVdaFl6yEEo0kc+aNgi2p
ldyto7I9L0cdVnBtFRlTtfViLJPLybwL20sBjtEZChtTuFK/ZfS7V20TEWjRayxzfCBYGrXM2dXi
b4DJZxs5VExSqgQSlYPObJoMtCg2STyUNPRPDSvP5+ZoqAZC1mXXVuYIGHJQiLJRCUaZ6fSGRGyV
pTwp6uquCy0PrTVw0rZGmkhsmbGqw9kbOmMHF8i/UUK/aAnpFVOx91QzfaYdrLsxqes7ez70Kawz
fAzKyTR040YiBIvTRoWpNx8Cz4V+bWLFIKkAG90gm5eutQ7RpJm7CGjHOqJiymfSsdJDPZiAS0ur
JVND52TlMCvWiwZMjmITmUaU7b6JwHfwN98nFuVoVQTaU9uP2SWx0x+0iLUnq1aMq4Q5GsRCPC03
MAgdgGf4vv4AMxCA7NA5+8SYNah6c62H8I4ibLYWgh8pHsS2EGgzspVg1v8WVJFygvJTYkRGWd6T
N47uyMX/Gp1JQa/vOhQoq25som1UYdUv1fSVBOThbMDtQOGvr03CPO5Va0j2DpjB1eK9yZsBnncf
3UsjtQ+5pRz4esrNynrlxkf8FpR0f1Cs3ysAT6C7+3SIZ7Ow5mCpFUHaPTCvH++V7A7vwzfSJMM3
tR/fchTqt8aACjA4HYom8Q2vR3r8BATF8BGqLk4PaTP8qtEm7Pt5MZnYkvVCKPl39Gn25cwD9FZs
VCKT7voxCR4B+1MkywnGWyI0QmuGtY5ia3d5Bbskj5lV0sBcDpcNSVFXmSml25LhifVKfMrMxy4w
H0IhL4vKvGu99I68jF8gHxJoYUQoMoWiqzXLNEqpN3cZrCLX9qV319c09PSyN4+5xdzZ6Xo8L3Pr
hMEPDzBj61YhGeLa5e2mY4JyjxVkHQNpWX7xKqzeUcEnd/SA+11k5s0u1aajgGD/YDMNf1Y0/QMh
fOJqgB5OrIL8hwAnSwtN8hFLpHfEF0zacJoiJjan6HFEGH+w8I/sCssIH5h5usATiIYm7vDUCbN9
qszuYgUq5qzQUvb57OX3e0xpuTFUR3tCp1ERKLi1AV/e11M6bayg99eS+GKYrAphdU67n0IRblNd
AIu0nXwblKiM6aV+H3xzFxOc4tVNdDOszWjU7a41ZfYaeYDWwzr1L20/5a+RDagKqNiTl8inIa3e
ySFo3c4a+Q+WakMCb166XcHgzmwDEAEKSzpRT4h3OjJS/fZt8sajIH6Fcnyi3ZspDgYtD+KLIJhg
rfdg0yc1QJziUCDrQJR1fqrsMOpM67oBp9A354EIrXXNvBABMH1nzRhhQcIPhkyvgvmWK6gED1lo
lXdKphPMMenerQZNy3nFx8+JXwQuHANf8zyWSC1ZA6OQ4rO2sWMUaKm1j9N7KsP9sc7tcw74b5fn
kYHtax+NVnH1B8i5mgO/VI/yil6LZV5YFb3G9VS+5RETfqB+zgOTPphg6HmODHUDujOVwMdWa2nF
At4/OFI+MlHmeVsyK3d8pHvA9+r1ID3/XkdEVvCXPC1HalUE963T6ySVqz5vhiNPDcLJrWVjR5iP
UD2aezMejvkcMuXMWWXLpnI8QkokLdTlgp803bZLjPhoSAvMaTM6RHaIOxba8RljweCK6tlTLqol
gq1J/NMLeGM+aEMB4kzXt8QYOvt6IrZHt7ozZZxxjXwiuA2mJJ2xcdp7ICrZLBLKz3ReHyKEHnu/
K2C2t2wUtaW6BjDTpTUa38epZp79Lr0ShjbtGQQB3nt0JRFSd8rqfxs1/12jxhKqvvQ2/t/soXXw
Kxk/vofZfyUQ/fPKz36Nqf8laYQYttQ02xCGqf/drzGsvwT8Icd2aGLjDbDtr36N+ZduOhYEIjoX
jCDzpb/7NQI4kWoKxzQcqcFMtP8n/RrNsIAZ/btfI0zSEWnU4HsmocAyLO2/9mt8/gpCAlydC28K
XjNgPjzlZYV83tc6/WSNZrrtAgsNLVEpbZNN+1C1t+oMX4GGy8pab8o1Tn0WnVMFqD2rWNRlpdsw
oroGGuQ4wDifGCcomupJBNmHH4dyE/d2cFIz61mhkXwr7Phcp6W5tsAlsvASLS5m8k9l8cLLXmi/
jI+twhp3YdGEXao9gux7SRQMMbEgvs3PSWXDcLTTmYu4CZN6sO8O4wNN3qxrk1UQJoKGw66cI3pM
oDebfginVaomaydNx+NEcumZh+IOmLANkW1i8p5+i43jWHWuNKPKhWMOdjPPaJeMD11A4JchasdV
ckRbknXmDX7MChgM4DHjPFi0mHW1f2IGK2BIy/DeqHNyaBzg0UT15Pwdne5GNDdBigo41zT/YYee
dmoMgNy5XxxgeU4aHQ/et/pihrE71DJ9tBUP2X+luMKCrUlF3bimyWs0MNn3DdWtE2Fd4QNXOPmN
3YRXZFUTiHftS+SfPC+2BSOBT8LC0VMby20w0vX0Y57SSd8bQgle8JcqruU5D7UG1tlknCfChzA/
giLBJxfAnJgPukE1lnj+MXMkSb9mtDcFpBF/UrFRD4O5Yfn6I4LFfGIAqjddiDTJ5HOwY8L4GwpQ
vEopL9Oijn53Js4Fq9SJAGgxptqW6mwbET4ZjX9fVOmHDL3AFSWyPSWLKdiU3aZt6PbFNs5OZZzU
8xTCfe9QlM0Hytj+GAdU8hJFgOS3cjNFykPZC2I2o6Y9UXJGRqxrCuOl1VEMyxkUmjA/OnBLwHA3
UCpJca5Lith1K5pVHQRvk08vo1fMZFuQlk5VSayz0b5GfZBtqs4O0FVbT3gtu3OWQiiPzOmeQgiL
rslW1xN2/HsjfJ4NX5s+tGnaBSJ6rocg3/UI/jATOMRK1M63HBYOCWhRf4CpREHbz+xdo+mnIepf
q0np4BcTZ6rnLiZUsZcoO2SZEzQwdeissuISZN106Yrqaawzk2WD+a6ldD4moDOEXSSvlQOnue08
ypl+8GxNtHZUYTArtHuV6h3IUaVk1u3IihyZLN+K1Cto4VSv5kwVn117OkJZYIxeveN/HRh0GxJ+
UPjRSpOtvBuVt3LmdOdqRetWEuLKpOHS1aP1A63G78EZXvsoJ5QOXHA9Oxum2fVQxMpKabC5pZPK
ulczm41K1nDSkPSOqecb6Xs7w5y2ZtFVd3ZX3+Gxh9JdwRA3tA1kNPu+bZAU2eHOjp6IC1dWQeop
64ganWvZafBQsIgN01Y/2tQlqxhZL+V351sfa2iVtMLgHyCz3DEwFcz+AxZpTH9U357QniDqj0xj
05jje0uluxvksAk6khiHyBjvh7T+MSkmw3JtHYIu23iFDrs7godhiWvYTSCP4gkwMz8T6xgeqPwA
Sd7uR4M109R875ksrMqJHJI+AerQV/ScM2CNrAV2tGRnI6mauAAPS7rEkZuOfbLVkRauEhwNh1Bn
ySZEAK7J8V/yoSUqSEZPeuPvSgzo6PiG9wn5OIzuHoMWBrbJ/zEknrW2343Iw8RNH4MqDTZIFL9y
B+TWVYshvAaO99pOQqK+rs5BTDWb8i0/ta7HmzRIzGPU0Di0VaY2inojFnCtWqVy5rVrMlw9F6FQ
c4g0ufM95xo2mo/IhMzRII/JSuj93x6wcKqV4teoltEWxDWRkCQ/esq0SXvT3nfwrRe/SjtBX4qi
iJp259xyodxKG9V110CgT9u62otS+WhoRSKlouh/tERxV5bOcBawRzEeUItRx2AXNGK2/1e8piKZ
JcwDQqbyfj+MNXFQvpPu4b2taLvm2wTnrwmmn/8JmRyzxPygTXvGkJudlDty3ROeLJ3vBnn0C0UN
zzBmqasgSd3WsIJ9S/q83Q+/PBR61aS/ZnBE1lmpE2TV5wfgNSWrFsjwtNSQAAD0fc4qRLM8qN5I
sm72VF4LXP1+uiZNrl1R1ogZ3ug1GY385hkeWdfWsPfM9IdjFqATfEI4w6S7Q2FaAR8g6cU+G9XY
nxxqzicKbysK4EwjA8D2npkwQvHdGl28CYfYFlTZB7qBPfCFtHOHvEWLkGbVltksIkZc8PoHCVgq
7UmVqXoARb8d8juKXcpJlcQrFCn1WcorxIjVYt9UWbGpO/3cW7K7iox8KtWjf6D7rONK03gk4RYF
Oe55KIaFxUq5y4diPfXQISNJjfkNhehGg7Hp6in5zKIwnf3YgNnCBYl9I8ruIgzhJBNKGJx2cURr
H0QkMVeSigbB3Q2xFCTLtvJB+vJZHflg2jWOK1oIh1mRbAkdGFgea1jtoadN2DgJHoHfg6lFtBnd
P7LLIwX1Hf4/yiO+Eu8Ks1/3aU5yJDlZlV/7jw7LzM2Y++EKr+jWwLZALFnerxvr0kUQhUTmRBfF
4zEXSLAIupIg66PeVmgI+GIHGJBmPtojz15S/cxNovOoQ+rRyeLox0H5uSGZ9V4jz9oGb4cnh/+w
gb8yKeQwDf3iAd1Duxo7Oz1oI6UybWpJaA6Ich6hRG1sdbTOjQFiqrRT4nhscpO8/J1JwUCibZ2T
hTSt8r5V9kkV3kkysum5/1/2zmvHdSXbsr/SP8ACvXlseZOSUkqzM/OF2JbeMxhBfv0d5CnUqVu4
6Ea/dwEVICnl2ZkSTcRac45JiEKfEi3goNPDuuiKAZMLSJ+qQAhmxibouaklqKLfEhrzaZLtug6Z
NxL2TDBGITQU7SWIECtcjx5Ub2mX3U4zkdPFvf7LrRHjwILIJsIyLKIGt1UQdDtdhi+xV6FGG8RP
T82xPLYZHQKfles8J3JNnwvYa+qNV0t954v8D8UcLk2DD8NRfroBgyAAagTe2qya8RQZlQQoie7E
4NFZ9BOEGR0/CBWS177yoEZ7THDp75IaCLR64NuPQ/WhSpLjVEAeum/T94CfW1CqPGsuJ1/e9H9S
B8GEp6sXS5lzIo3frPpozA9M4T/5CMuNn6iWrL1Bg+NWv/CROKyls5vX+c6hLYHWpCJKQIN1A+HP
Pnz6eaEbltSr4pog4qS4CWm+DoRdtKlZniIbgSZstYMRIZ2F/HLNa3zvfVm9iEHJDXTN18TO8nPU
aO+aitt169R3RbVmzhJkjRy6EQ9SKl3k1uEk5FGQmkm/QWZo0LOj/DnvCcuy16RWbIOSBLlRRJ9Y
jWgI2R9pxB1OK/1si6pLbKp2/CTLoLnlWnMP+fp3UzX2RHkXBwTuZBxFIR0awsfNMhG7ti//+FQR
CGqzAJOJHOLyOLUrz/f1jepH+rReggFV5BcJ74Hj9EHiS6zEh9BJRrGx6VBOM4hhQXFkAuvf0FP8
cN0PcdXnhFwaMyO2/BVUrWYX1o/RLpJtKvs/WuIOG9Ozje1QxBbl/+mzd+ULgQHprmmqc81a/mx1
3c4e+m+27VVr2U+QTE35Kk3/RaF9eBnaZK96nu+0p4sDaXloqqysWLki+KZsCghpGaA8ny2onkR1
zwLO3k6OjfBFfxXa1K09R5RckSPpGkWxrXrzva/JtJE5ztJuiveWaYkDgWKHdFL2YWz9t0R4zU5T
A8F8QebduRBo37fSXI1lo1ZioBhfaSlpj9nDdfv8EFf9i8IMtUqnmjuuv2ujyDvYraVvVcxqZrBe
nKabQBGrvRp56jkq9kkoLo6tNa4rygSoZuuaFEiz2HJmGfBjWfJgvvc3SLqSq58euaV9Bl1tHheB
QZl3e07c4pgVxj6TSse4x2PeiVJcTam59jAcn0OjH2nH6OJpGLa1HcP08VAjkFXwFPrqJqXFKqn9
qHMzu5BRAjO+ZjaB/YGgEu2A1s1GgRyebRXN04V4RYj5HmpVtTKUG64Ll/heFgXM2NJp0wX+Z1Tl
7i4KdZgp1Zud+dEZEVNNFcZeqQmRjOtlt6JB3OYJuFWWaNGBjS9Kpe9RebQSVnxlFGwtYrFWkuf7
kxfBlJxMvFHhgLHBzaOOXn0cHwyt3GXRVFHzgfFCmBqWJRAQue/9MscSsKrzGzNmtUFDPW2y1Pss
yXD1gnJ4VCjUk94y17VGua4EchFq6mjl0zP0wLTlL/ZEOK5dgau3onBHGG62y/23GNv9STddHdzM
Tq8ymkYDn6dOdNnKBRu0jiP7njYU5GkhGUSBUI11+ks2r7jgDlK4rcW4R4g2P1CECw3RDveQE/6I
wGdtTABtoMt3Ap+A0EzqhuZtl6c+siQt+sj6qOZpxwQrH0R1znqme/A44Rhl68HJp52FB/gUm4J8
rJLE1k5vG4Qq216MLplYBk5ySZunITC2I3JitPLvRZ807zUhQDyV9Jtejnc/K8XOCTw6TC6BBkYc
rmUFKpTGqH5rPBzXXo8j03GYWR6G0Kje9JxpSt2s6ZnH3xoBc99WoieRxQs2agDg5uswYDsHBnvs
8hV5mHkOYzDpN1+2kMPKH11rUvvuUTx7SN88B5YC7nvsx0TLyEyQlxOysJhinqVO436rccgPDaYo
XyXvkyi/V6IBr1KGwQZ0wq/SsqGNC4vzDU2VVWsoxQXLN91F9O4YOt5Rcg6d6l2Z6dY202YVUcDc
S017LXUKzwX3CSZ53FEw/R2SkdDJUEnSE5vZqx1tUWqQjTu6CKuC+mExc1p3zm5QrrNqWQRtgpBz
xp6T4xpKAz0dWjp3KwIx8gNpnOtMinxXtL63i7xzo0AzV03MKtGYCRuucWra6JjJDE+KUb9r3cB0
qKWU4tsfooz1TWj5pAL5xcVRpTo2hIBgkATC5sWbNEV+FEA7z41oG8NyQQiAvCoJoYGlmLPBK/0U
vfvh6dNzMSoy4xIAtOTTtoOtrp11dOu4RDt79BXK2252uWgxrSq3nXadIDUsnr+Q2GvbvY+nsfMt
1sDDtNdzygYlt5SVYeTBHkUz8cpJSvIFwYJkrOTUvnOD+np4AUNVbEKJVDVOuqfQpOTd93TH6o00
AgseBRqZZOKZlw7fcpUC6UvICoa3tCpxP5laKPdFoL3SjI2p/sckz1vDzY34f5dYm6qPu+048Ohy
5ihJQ5b9pkPNts5Clll2xI0GTUNzK6zaWnuFxvJZm9LVkJjd1+hzS1bTSVW5eawPlauhKhhM71wo
OqZ5rF6IktP3QJXsFzs3L2IK0z0h9E9lTJGjoHpMFJnjrYJcqIPG+uti5SPMqmTnFy9zpenZIjf5
tbBeO+VRX7a0P5FTnCyq679sZiVwb+j9kemg3ORbajrOvg4U4DBT+2q14dMjlOsiR55bEHQDeKUq
gJNAyktsle0ZOGt09avx5qVdBbffIZkw8Wy0LfUsYemsZGNHsLOLlkAxD+LERuQ2i6xei+5m2D8I
gk0ukUxMnkPS31kBFcRs/pO6mdKy/IXLUKU1maoSkfCy+/erMCcoyPz9Rsy5/dPUtPQzwSttQ3yF
G2dOJ6A94Z2sNvNO/rwVyxhpSzGQ2jjvOl108jx3emEO1+9hKyWHWPfpxIv2igITmU5HT46Jy3CX
+C9Q7Pt45RhieLRc/ASyLLtTbfs3NQ9GpK5aR0jzcmh50aJIdQ6K8unvH19erAeEBNxM2w2q/G5b
KBtAA5yuVa/J8G00feanhAr3ni3eTbsrOdM6IqgnpCwxJIJ1MCNXZCirA/B6RJ8iLZpto3MumRAX
lleXASGhRRhxTP4IsvtVLTpaqT5tRnh0jwyOSlJIsunjDr4vSd47StGSKoCd77o0uqPvS7+Uq/mb
utQpz8RAJeImCB9CGCYQhvZoSP0StQUd0sgNkQ9HKxRayfBRVL1xVCn8ER1t1Zuu4T3t+S33zRxh
hJGcdkqc2U9xVF70sgTCGGA2VikGcV/evHmQrffl2m7/jPUGnq3m/AJpDVSoNqwXOEPVvrNT65jQ
LXrunCZYESVkXGTXha+ciITxeVMNplILZoW2uUbnoR28CCZwDYtz69oaFFmTwN4x76xdYhTpGpwg
1I8ITaS0DZxS6RcK+ee6gvPhR+7zLGsOxoquYYcgNQy11zxrnIOXMqMhqryBJZ6pzcAN9k0JPN3Y
mNVXIMK7nWT13ZCxtUsHR8CIQR12DsMPkZgtiwPLfbbzae0ZsOmXPWc+1BuAFlgbpOS6sds4HymR
VuguA3GCZtuvAtOvDk5Drqk+jeAxmdSvapOvtwqc7GFliQ4b0k93cE/ATlABD538ux9Sn0X0fupl
Ebx6htCYBwzJvrQLjXoXubF114Qnn2ndacqG4tjYPL8rJ76R0eCvxyEvtnY+J8QO5J0GYf690wzx
C677TqTAGEMK7pRQpX0f454QZQCOW1ch/u4taz9II7/RsZ3OMXXaOSg3LGmcRxYE6ah7cZ+ryejf
rCKUEHptyNODfFOhMl8Gs11FdT3t6Rz0a8TH+jqmknIJinq6malBX5Hi9Xf04B9aJscXZJI1K694
2KZzHlCo9kkmvK8sGH+D5Db2QpPHOPIUUm5F/FBMLh3M36xZWa2fbKJaqn2lco05vKPtmxJkHt4T
fTfQiz/Epo9AuPGmLXQRapiOKx4AwEElSPNp2fOmYngMvYG5vrarrTPvIthrT5PWfIsjjY582CWP
LpjkqU6pdXmY1kmCwe/e0pc//z1opERtPI3KlSl0Tj4I5g/IBfkRg0O6L4MqvcbYKmeIEhbSqC2v
pTTuAZXF1VgEaFS0gY40epgyHOorxUEwjLVjoCWvKTU77lWDvrtJdVUe2mQctq4X8L2EFasETNAQ
BqHh0RnX72MmWZR7eXUi5kERgaraayeJSimWV6G1HYaxTFZpnL3kMje/Qz+O1zSt4qdgTlpSyXBs
hUh3tuuJjwAGYmj9iakT/kEGtFK5EPdhHvxEmEcuBiZw2YdM8+Y5oTF1jkUEFITZQUzdHMhHrDWU
dW3OaRif20bYSJn7QPuImpOeDQ+K8+q7SXlzcmPtVzAw5zPkQFnV0HZMehCnKrM/2ph/0S0b/j5p
s3Pcy/FH2McFndN4vBgpZNuq5EJZBi0Yh1McMlD5WDmcaCzDUmFsCA0m7DzWg9WQN3hNmP1e4EZm
c6TOMkjcGls9ReaazMdCHkFwK7pnlXlqB0BJv2lpo7bcsI66Rlj3Qk1aBuaxm3SanaZG7TzF1Kef
cnR6Gb0YHPua/eRjoH9CNKGtlI8EoalTobHqi6ZzMRdH65IKWoik/NICo764szg8dmhFrYSVIiRQ
0cvfLyzvq1jexbXrEAY1NNUmSaOHNYbZIVPkFOyQzHSnceKq0JvuBEJK5iuTinJOaMI8Do3TnuDl
EOXRlRHoz9K7xhG1RJFPxX7BLy3HRqv99F1KrGEMBgclZ/yBqvluwaL7rbz+gJK2O1YRptWmtsbz
MnjzX7Vs6VncMnOf97FziHVmmN76f3rjf/zc8rkYiviff/vPTlQAoKYY5pPSovLaT9arKVrAl2HY
X5dBNLW4tsSips6hMLToTO05Ok8mkczLwN8bn0Wjg463g+kgPFk9D8orrqHfrsOwqJ+XQx2Ota2W
/qL5/9ojiHn6e+gSAkrS1gkpQDr4ZOdXVQD3Fk+LuYtckqt0ZmZjbz7FQWo+LVttRsxqJBpjh3w0
R9eYFgc77K3dNJbZDu6LAhSsD+vJ1tIHj7Ya6/FMJzc7ohClXfd/bS77vjs168IqO6Jq0+ZpOfbX
C7ryoSO9GSUF0DT2249+8OHpQQB3QUOv+rLpr51j79F+Elfa/sisJL0MEbXhqAiYakXuGO11aEg7
m3DJnRZH/ivk6i+TSPX3bkAPSwbUs4QCghaKdOAg7llWc8bQr6xPwwhOro/yGsGWOWNRrY6kZ5uO
56fhBB36ReBZfUgIrAu5g9qhBDAf+IhAp+nNcgSJ9jT3KZY6+TWeiQsVzlidJ6FNWQLs5Dolwvli
Tw+Nxdw7OrHvsHObN89nAQ73V9vDNi++Pms0xV/SA7M5jtO0S4RRfLEiXutF196aeHzihhgTHge/
iXlq+GSzrD+SSWAemmj8WIRZ3ayIWraWQTT4EID347b+b8cp4FFL7/ofw+SNJ6oE02nZgm5yNbpC
varpy+LpQ6CPanamipJfCKN/F4MED+xJ94KcedWQX/wTxzGSHFrpIk2/46zEUSWAD82rkF0zZv6p
MqdiF1FWXIUu+jkS/k6tXTenZcued5ctnFfmSlWa2lZlla17q/7m+eJCLEX2PinUu55DA5wl4jjN
/sDSpr9eNNwmQk1v/xqiIpnRiTQsyQy8UEKX51/lQC6HpDu7w1w/7HlCjCfTQ+HpTKkPUgw7Uuri
m/R0N1m7rH1XxhiReW7UxcortZVHDsBX940Pn5AQu5f7xO+K/bKrtAOdA/XJT246OJ6OivoN95/i
UhhCXsLOLOnQTM0PJ8KnpQ0/TaRniO9qigR9dnP9PDy3c+5mPQ+YxJ25Ks7BFL36Og5Z4QqH1uwa
2RoovHhMTm7reIBXe+9eEvAgJiiuRdjcy0CBHQLfSEcqq6520RDiAhGj9+i4mEDZsVcwKAQW55qE
RSGChxsonKRc99WKNS8u88mbvHVAtulZlPouptm4QTAMFcNKU+7VluXQffAAN4Qi0W5q1tyWdTNh
1WQXNRxngcajIA0qD7YxCwN8UD/bNqv2y95yPCs8uY+ZDaxHfaBDME/9UtCZ62Gs4NjPcz8Kr8mt
betDMUbWucotGtCTkPrGb8KP1JHBw69/Sump+7JTGUC4bMOlAa7193Lqs+NYVuqoomZa4c4tXge/
tR7x8HvZCchXgBWV/PAbX6PFJorXGOPXtiORckf+R0tgYmNtUuw7T9RR026llRMSAd2FJ8wxN0YM
70I5R4IxDmcfHshmbCyi7nMTU85ykETUJiSIChqJFmoCgA1bfx2k0IXZqx7kzmsq781AlCirRl6D
ea8X/dtUQRer5uAFCwlmiA4e6qxrrSzNsHZFHVDyn4fam7Qj3Hz3DEDdecZjPa1ZRw0HbUjLV+J+
qDfV1fsQ+OUdX+F52XNoxlxTx/7hBtA9qY1TKEx1IqfgtR2CPnpQ22rcKfvl+Ga5TtykfAZXkp96
Lkh06EDmsM6RNZ19h+vUvPHUrBE1l+4FK/VHi75v78wiPIeqGHHfvrNtOvWVcOFcHaHbb2oUH5Vl
0NWZ9/xJvMum1K4Ncsa3XqpXM5DVbXktLK1H6sMTJMEk2pee3t3reWDa3epV+ux2dQfFmSPj+Ghg
ET7TL51YYcE2Rd4WPvX++FI3pfNo5wEv3bSuqMLsl2PNWET3Dmnw8uIyyIKKph6HxXbZ7br6E19T
v2pbM3mKx5yyJKJ8LdKPBBYG+1qniFvPK0/hVshzZIE5TDe8F06YDX491L0y+BNU3TYqbTgbETh3
IzIctIJFsgcjqj8tAwQ4/SmKMu+cDG9B0Dv3qE2cmWPsb5MhVBs5RuRxdYITwG3eMcbXr0kdNPjm
TOO3v1ckgqG758v049HdUQ+mmTo/Emng19dlaxliCWk3hsjx16vLsWIcR4j1kYulxfk2SE88sErl
l8anteM2oviiH4mfYerL5yrw8ltdKErt8wt9HcG7dFiGEazwLXGAzDFzZrre9WzNu1FT/4oDyeOT
2OINbQ/7LcUItCKPuv2pKVBUiCvQkdIaKlog8hHKlf3QTIQWNl14Lc3fy06qyCvDJGxuJj72i283
wYVTHSI+6AjOd3aXF+ikcHkOcXbq+/7DkFoIINby732mP8I0Uh+hyMt98FKMcz7vnIwlnVI9MmNf
Yi3jan0ltqw6ZEJkd/Kr83tcQ41pKleh5h5gfpIzvKavWD8hU74l0Qy4my1ATlmV10Q522VvOc5S
Ea0TLZUVV8e4IRq4/hHYRDqH0U8xFti8dVKn/SK0L4kjuUtABP+JiDytrOD7TFNHeBE0GPvt4qnB
7dzEttoFxtAc8R6bL0Ea/8gyV/zQjYEWgqyxYvlNdgrRlHPutt0hnXM6fdfNb8tW7SF+mtA5/Mdx
ejVMK0Lhbpf3JiVJpgIL9TFG6ds6tv6nmL5ABFFdTgxnq/thfHXtQcNhz2DC6tzTCbJWXi2qU+4F
/RMh7dXRKPV028nSvCZF/eHTUrmErDSYfmtoN5bdPkw3rFWZ47sq5A8teb7ZdfKpZKJAgFvaGfkV
yH8n2JV0FL4FfbLuc8o6sY8Ur7DTj7ABMtnYgQ1fzrLvBmXqVFXcyOfBT9v30sMcRSFrJURfHwY4
7K+DnY87g8Lq1oDazAtetA0ByaGoHmMS4hux8+wOcZRvqOOoNd7ZppG69ijIfBYgolZ5Z9AKqvVD
bhlfsF6nTRwX8Zm1Z7FXWtffQx11LT4X/6P4zH2MfQh1W33lpbrYRtLl3mBk5wGmxCpqlP9KIzi5
VeAYwG74ryU8zQ0d5n6r1dl4yWqXk2Q2E1Mgx+RAPOhyPB1dZ2PaTKPSgjiDMIgzbAxbL+VX3/gq
RHegl51Y1R4iypTHudbLXUTQzqcbe+5ezyTAnDkHeUrFQxJy/+iQId2mgPTG5Thmk3FjuTPUhfCX
z+6oR3340bb9cHCCbx1y6psjUxBILWhHu/Zd8mS7rZjc9ChSm2S8wCJU0ckHZDHzMJSlwE1nyHVB
uNoz58h1kSkLi1PEGpDkE1ELa37QnibLJ7Ng1jDrHaEqrAVfR8N7+PZvOHEXptfOtzryIfYYSUNb
FZqQw1Me98QRd+dEXnKB28e1+4f0I9DSzp3HAwY3596HnkelDEyh0PLqbtLeisnCuCx7bqoP9CqZ
wVl5WlOaS1regclBl/YD2iFyxTHGwJs0tI4iguEhLrwsg04GLJQbYwUZhWIV0rsMsYbG6Iz9vSqy
Yq+3IONiozgmrB61NSokUgYDbfora6VtqFLa+bWPNPnET/5zAExc65Rq6VlWOOjQbFCFw+6lRyMh
JVhKOkDkgqKJgzY+jXeTF3yMke+fBV8vUssm3KgywZaUYajPZlTfMrQzxy+zfhZ1S05tFhOyMw+E
MISXMkHL00n/i7mujp+FoUMYsMIRkK2DVuMZPMTJoc8I5EmaIfpBu6HJ8fAZ9lDwxG2pqTc8rpNs
wuZVcPUdJxJCcWS052UYlNaekWiEK6eOUCuNdgZPIIEF/Fn2sjxbcB7uA87aVTxxKpYdhZfRZXKQ
s78uDaP6aWi/dT8tPipsglbZfE1Nbb41TiGvuiM+K+mBqbVmMWrR8YtEPhIXB/+4nSvrphPNS0fL
ujc5hWWQYfqZ5zx3Z59UZm929KWuKc6WFRB7TCl3E9gKpCpqlbAGcZBDgwjN+FDE4BtF7Lhct056
d+Xwg/gz+xFmEcrHOrx1lOBQ9YTpswnb8ZnupsZCzieq6V/HqNOmz5yvGEuE5R2WF6LRmNaaOWQ7
27bzW1FqI6ke4jYhjrkth/REFLeCydfViK7LkZJJoMv/tv1s9KUZL0/LFpXF+ZecHcFWF57gHe8y
xKAXvdLIE6Xt7GEM3NFMZBoK75ze31wFhFAJyQTHW53G37uxQG2s5G9dQZszghaJC4Mvw59BAfMh
LloCH3suPJpIu8pXFd8QHTnpTZd6UNOl8sd0W2Rmug+yEBdzTuzdiOJyHWWyQ/Um4gdrZFZX7bkM
IVhywwsrOhS6SzxzRkvjGNeFD8ncs99zgAEANaguUN3F7iPr2wIJLYN8ayNZhxEDRbTRBAK9gW+u
miHAzASsE8Tegb7bvO9bWII007j3mtucwoYlJ6iL9rTszi4vqx71CzKCem+E49ntC2szgnS8MrHr
9h4ikwHlDak50YfUy1daCBHGzVQ7BZnxzKIv/EobdFewMWGzJuqUGq06LVsyorTZh8KE3uCA+fKx
C2W48h6EstZrOdhvSdW6cDqJnQHa5WFrpoHkoiYnH0yCq0PZyrpDsXxni3oZQlcCzLfY5bDDzcf+
fmF5HwFzze7/WzH+b1YMA6CVFzj/R2zW/87772MHQOJ/ndvv43+DZ/3rp/+ZCI3rAiwVjCrDmGlX
FtaKfyZCe/8ILEqWum6Ypu7p1r/xs+x/MC/m4WHCiXNdTua//Rj6P5g3o12ysSDPr1j/T34MfuQ/
/Bi4O/iVLYv1gmnyL/L7/Ts/a6j9cEY2zhhdFC9aRONvgpS8apyov2my7W/LVotrY127XbEZtaA7
ECW4B4mfncF/2xv4iwJxvKjRqUcThGHu9IxpVb72OtmeMgTt2rTZ+FrLoCOWXtFNdsgBDeZB4sZG
JMekbzlW6vabG3bZNe/Gj7Sh1jG1udosCk638SRzqMRexSRqH8tCIZGo5hWedVC+NW1SK6lek5yi
V1WO32wUZAeCbqfdoGnG1ef5ipM1oQbSmNdhNusuW5kNZpt8waihIgIggTKY1sXXvolu8ZR7GILl
tCtcWJ2Zv4Ub1e90HlVvhKwxuSBeCEOx+2Iqo111fHLnZTfMemMfXG3hzeH17ZwGHRlX1jP6dUqm
dydIZvgjdXSUemCiuLcVaKJvrdWNh9gvPxf/rT9/3q5S+Yab3NsghTgXOlhcU6Z/KM0CyYA5sHFG
p3rN2sRYTdBxHkhtzE2hB+EdLAh2EQIu7rSAsi2yO7H25950JHGBqAGBrTVFxLbqQqwXIu9C6G1m
dO+yi0GDcCIfB2JeJ+MBekB+CVrTpj/HLMyZI6XJnulewiovXsBj8XR40VJujLNxXqkMjyWpFaek
ocS47BLTbq7goj4qX9g71sfdG3QJMlFrsB0NhdrMUTATi3S84fepX0YsPXX4i9zwW5/Z6qjZBsFY
tTy6CRjvLh8cAoYK/UGWiv7IlSZIRuS8wP80PcyQLqBXJfu/9uZ32FQttzkkn23ZgFvXYQhH2CNb
iFC0LX+bzJoCP+v3CICn5x7YKp3vfo6aMuHVeO1wiLp0bgeH8ilIBaIRz9g0rk0MVuzYJ7OqPXzY
hYSCMA/TnCzT+5wfpS7WZurl370iXwUtYGaQCvsQoBkARYaiECOXztRvmQitDOi+JxsJ9Wmatyyg
WadUtohyTH8DiNZ9CtPAISuz+OeWxb+8KQy742H1PYS5/ENTDhSKzoguJq100h5Es0ZRIz6dflwX
fEJ1mXovUhfuFbcPNJwKqQQ3qU+6I6G+HlMpTulc97KEc00AZ+lJo70sA77e35NTIYyEsLYLy+FD
06kuKDVWV6zK6ZYpB4Zmc/yMsD5dQ6Tp1GDT5hg5lbkZkAidc7cEQ9/x+45ou98aCfx4CLk26e1t
l3/ETwjjKylxDbWhPRRLBIhx+VVDc//o2thHyWJTONS6kKgoHY3eWNxanQJubRVvmTFAd8e7aS0F
1QLHfjoPTK27E+2ALVHN/bmeaNzVUVx+ptwNVnnjJFc3xZijt462Gm0uEwpkzs6AAnp0TOTnAqms
Kqb2BrvaejEHP99awUh9W7JLiqGNZSTbRjqdmmCu1S9b3ryV08+uQO7xyrL/P70HNQ1tCDMp6PXx
Pl+58XkEbZWFvk8Sqoqxs6fWNySdlPtwxT7SEAFc2HXBJW9cJPHDkO99YrrOy6CyjP/Iv3b/PjY5
6EGjTjulwSTuMk7joz+EJP6MfKcqkBPpoQhQBzor/NmleK6lDih0xJThjZNaUWOon4g3yd/HZvqZ
WWVxgYS4kl09YLmNzd2YEh83x1rj+kL0K1klGbl1tWW96aw4uTeBhpPK4RKH/3rRjHBmQTX2qaOV
tbLrmBBdVSRHLUORXXR6w+qknVD+QB3/KyqJRJ5obaAB3XlZbdzwk2shzgLRG+1RNKy7gzAJ32rc
XqsRCf4+KfJX6c9eXp/FE0EO09YI7Lc+k/m3qOlzKu1+fOlNaqWGSCLK3/lWDnIrSOW+oG8Yt5Di
sxN/3JvVZdaz3rT0bC2i8bQUFnjUDMcI5BqZwFGLy4TGn1GIa9JRmunN6XUZgh5BixbhdUbWyINt
mSn/xHhZvBFp6q+MyUuPcXgJo5bIxhBuCBataVtNORPfaXb8FDhTptHryH56pec3r2muXuolNxDP
KRqWFFBeNY6n3Gr8yzJw8bJyLQA85v0Fhcw3Cqj2kyX7n0LCdvFLluvo2dMd4SDpLmqjR9Vo8Coj
aW16l1+DFgIMqxyDdWr5h9pD2l03tGGJMPzVRflaldpErdjXbnUH3Kz1MEjjQVIbHazIuZ1o8JL0
81n/8gagtFNfpIeAStlRZH1GBBdwDcxxb9zRmE9QAYUvnes7t+WyL3xyVhwCmTbaEnKtiFSzte65
1CimtJ5xFHVqXTqp5M6WLQLxQv9ZDwNgudE4LJlLmGWyZ723KIu78IcriYZsW+nqB2qzVSuleSYo
MX0nNeenrMP2aoUIdZsBb5cbWmespNTlNf89p9Yz1cM3NbpE3+R4Bwvc399KpG97YCloYUUAOMsy
yaBseuTguSH2I0nQr1Wl7fEwaLsF0ajF5ymAmtKmBBa4g42DNU/eQ1+PDh6s6rUGFmsTw1ncmEUh
P/3quSc4iW85HHcOzZRdUhsNAks33KkmRJSm+ebNVC16NMUHp48HK8idDzfo1gRJVU9dY+0yI/Ge
LceI9/h6yJaLrOQyhqPhH1iWYu+/J7i9XiPIPsfOI7ScLOjh+yzDoT/yBRGe3t9MSTeUbr6Nffe0
vF770Tsn1nsTc3ForgJeo7skfONjOpG61K5Fp1MzEdDoabsbG3ITrj6Jtl8tDoi2U3jKu0jdjVBz
14EaXr2y6q4yK8c9kdo9SpgR5U5Zvbk9kvtQVQDd5tSM0IQOhuAZP1PqxNuMuvJGFUVDLKoWnqko
y1sgfudd1e67CWFgkMGnh3/1Kqwh2PTCsQ/5kKYHK6qLY+yE2NrCqVtVZlw8UZC1YW2jQOudhlx6
vtJngkcQcpj9wWuR9KKTl7vB1HJQjFFygo38wWO+ufe2Ly/NlBxlp2CvBt3kXRKl79tK15+GQD1j
EEneIqtXuJxtcQYVGr/11eCvJWoakkPSU0Va6N1F6IFJQgteajQbKxqYXhJ1RBVm0zpsDec6dQjy
pSBHorRRnma9SnZZUE+vqbLJTLAS6lXcaoqUyzMsp+JpebHOasmEvNE2/0XZmfW2rq3Z9a8E9c4b
9osspAJEfWtL7u0Xwvb2Zt83a5G/PoPaB3VuVYIg9XAIkdb2kSxqNd8355jjzPOLDabJBYtZnWic
EEL4f354O789lQVLuU3rCAcivmQ7GJNPvSzTtaGZqMJk1jyVSXqtZJp8JhFY6SBMgpPRyRRlTTLX
ICwUs5Udo6+IV3VZez9UO65lTdxIqlhsUb2sXp2i6Ze+WchHm4wRBEYPIursJ7LqI9JlOsIwy6td
0lylpYvPyVWCNWvqwY3nUZwJgfY8/3H9sd+zYwp3sZP/0LDpNqVDxo5TdfKlTVITL0Yf46+cNgop
0WV04MOjzPu+BRzeDvaQfNQh/tLSB8qIWLF+UinAHUdr+00+n1Z11RwiA+/A7ac2fx98jMbq9sPb
Jb1z7pBOane3S2R2HeGgreI5RIQvtJ8uKkb/FdVubStQZ+so82ldazrVFUPM9EwI4+scavalJXGh
9c0mX5pISDft7JXLYn98SOZDQNglLNTh1ARrUY3jnd3k7ZLJcVz3ljfe1Zhq7m4/aGD6NGZ/DgMB
eUO3tWw/tcBCDdFB9uj1YGUzR7GIBvSBXZLCZNQ/DejEViggsu1oP8japcaRUq/B3F1v5FxaucUr
TcOggX0sAC7Ffc33noNHYsO+UcVfmdEladGaxL/gBRnSXekd7PkA/PevR7drSU9ediz8ZmlE1b6T
VX4XN272YFdzw8oZyPFpo+7c2mxfYin0g8uygCoUK23aI2w/3dklOOMaN7SSjRWux+7UpC0lufaf
s5L0PDe3I6hU/JkU/pU32Be4xzqitzZ5apUsMVbS0S1ohOaWdSdNfVPmL14BxVGLPCTeqestDZM7
M7PndK0GXyca9XJFhNkRjlRxnmrcDY4W/JT9QGIWJKMJ10MTgIPW8BR0U/ccVZhrfRO6CjCt8iET
Ml4GQz892w6awCbTP9o8dpHUsY2axkwepgrfXTbvsKKG3oyOJKgPO//u9gwQVt3G83F33n6Ypr1z
JbZwkdjI7pbhVAxY44p2d3syCRHZqeKujwdhELdK7N7QlhHQ2nnLBqkeya+ilD2f4tcor4PziLDL
RhJp5AhWsxhjAurgwMZMZTVt9C5ZxQGIDF9bN2YyzXJjebvuBDRrUaV0moZSQ/ffS8CqWL5jRBJt
H68w3HbnuBI4sbLsPAl1jxi6OpNCIB+KgMy4zh9fKaHLB9cO2DXEs0TWwoXWwet61+0ag3BA8YEN
ycahUYH5IVB3qrZIi0vbcI15Enp0yV6gyVz2TM06kOzBbyIIkBM2q85JW5VRBF1laOqLSEOcVgS/
lrRRysh6t0ONhmHbUMLMJ/PdjkFqTk2yI4PWB2sG21tNnrtqDVPukHmFR+lYUCwo1xfLIBd0OvHF
HxI6WQ+0WH/Zs6uRlNCtFSra/1kO8b4LASyYYlczWBxueny77N9YrAab+ibRx8hKoBeV+XEY48vt
ELljjd3PL1ZyvoYJOV5Yg4p2bmazcxG1v6tq8znQ0bvGdSj2bGEepUiqcy6aawoo6QF+EYC/ujOX
psc9ejsNNEhylf7ZCYvQUCLPCOB8Dcn2PNW6W64aLdJRXpBsqtOOHX5aUD9PWoCbwOJFmH0rkSR7
4IdoYgAiIs6Om/Ets70HSMztLghcnFf6gL0V8Ei44R8RZV4hi8SI6mrrv2NDNfKu9pogFHOy7zDr
EmwQo0nokzTdGDgCF2j+Sd70GEPy6c6GzhYI1b2oIWQ2k7Rb3c4M3vXcfXV1Z4bq4vUpo7y7UorC
7VVKsAODrl8IPKjWvJ5nNXv2WHiEMEiy8GkaVPjUoH0QaVwv6WXAHWtwPo7uInBqfJ0aDG4JzLew
YfvCAlnqjdbuGpiHeyufairSzV3S5NZLIBcwM5A6Czc9plo17rWwhGrsd2RYz4fbIygARE3HR8wz
DQrDsTn6BJROEzHp0kDmyku3nyLrU0/BxzG7ujTQIsrDoBPWnfC6e6m7bH7Z4G1DI5oot+Pdg8Ne
3MOK3ytNlrxctgphGj4JU6RfQWJ919w/OyXRyE06yoxawhL2M4O8mdj4qgnHHe2Ct9maBsImCnVR
50VvkTa4i55Q2Je+EhV6Syt4QnCDjAeMJ25HuwODZ8cPXQhF1A16hHbeT687Mfe4LZ60kTc/DFaD
foLGSgGEGAEQWYXIq/mih9TPpkErfhkhPn6+Bk+Omxc7rXQQJGX0xBGkIOA2uKuRZLLanE8DASMm
ZlJC81TRrPr7OR0m530DiffvS3+eQoT7N4XAB8PlHRoi1Z4sNVf3U8h/PuStsWTD7zSK5Blj8Nca
9/lGmqQM9qh3cOMmmn9W4ehv8hjqUdkY6bBFCk9Cj1Eu+jhTpz9PhMMvifZb1k5pg/EcayRd1FSO
wJZ5JAUXVYu6CzCkiVgrde+DBsUQG6H8nk7UQAWQzIEcy+PtzB4j+ed62LIel7Y63a7fDoi6fxpz
wu+KUBZtV3uI/QhRnOyD9cBnfUi9aTvN+ywVFoKZyEXL4BvwLYA+tCffo99mhM1EUdDNPhpovYt8
aJ1L3M8dWuwKGJHK/IN5zmFP26Aq7iztEvQ51JC6zT4y5JlA8/XuJGvjHDpedkJA5yASs/Rvlzjr
LpkaVEARPs90iBeTZakjDLLhGNKjHvFRugvco+qeUoq5cxuXEQ1KyV8X7cCrN1U4Av6UNKUw5CaG
Hl1TJ5lDGw2qmLpBOtjoOEDrQrzQt8mLzMrqfgqaeRzqHu1SP4YCA3+fuHDE2D7/Nhk+72yn7das
W3tZh/gyM3+TsF84iAoBTCJ66NbzobNxXgVdiPevGjIiWn3BbIz2JaCgSSMVqU6rK+vg+8MSb9R4
svRB25uJth9jP3iSLqzMUc2Ri15/MrJJ37PUk+sg8H/AibxluOrfo6zIqTbMebVD97tsg9991TXv
rD+nhSExm4OOO90IfYln5+euNX6nafjFCO/dtY+GzV2EctSbh3zvTqVdscFAqXbmiG0YMl/wlWFq
4dvYn9qSTNFMJ88S22eGiAekgSP6IlvopRvv7aDftoxbG0ur8qfCmolIKkLIVbMtM/Hmk7BsynXl
2O2KMniRqeotyRAi9hhuMWgwEcXJ1rZNIATwG66N0omGlNTm62TgT5DZOYMdVrzbo9uB2jdcOG18
v12vjEpfZz3NvzQCSRdWb8Iz0k3QOF9xFHLfF/TTZOI+unNcqdal4XEg92fJtgPbUGcnp1ygiYin
6V6Pnd/jUGDVkTNbqk0QoEBtOKSCAF/X1e/YyrVHd+ZMDzQ8u7BOdxVlxLmRc2+rrIB6x6pApua+
B3XZYFp7S7yVCsIPAugDZHWpomDsik2FTGufud2VF9Fc5ozDwlKsfAuPJMHmjuAeyuJS5itSBi2i
GqNvwHbfTpjB+NMgNHcsTl7rUX0IiAjD0P1I4j4vmkJbMKAfe7FHU8EOOSBGnx5I+Cr4PKYN/ffw
oiZuGr2vnS3DN74yQhs1q7Z+0TI5GlqXHBvCFLbhRo9986dWwyqo3WuS+NWntLNnD3ngY9MWXzJA
7KbrpDmzyQtGRfWNcdExS/MskbCABkhkNXwbiFQcLblOXet8kqp7LZjtDywXl6rJwFVE031F5CGC
p3kGocn81pq9gFSeYjOH73xs0xTld+mHl6nahBZ7esqzeE1SDTW7Z76qOCTVVx+NxyAwxg1J8pBY
AWmdVRCUawEF5IVQ3e+GiQ3YZb9Qfm5fcYkgIAtRKk11AXjAEL+qJv4i28F4K3WtWqY9TSFueGcz
UTumLBDnF9QpMPtRZZ/xifcobCTFUDRqh36oHNy/+XjMW7Wow8rdtIT13rMcillXtskjlTQsQWw7
Ei97TrB9ZX2Jsi2sUGal1KjrbC7TrtykcpD+5c1OJU3/rYUxAZSdX5yrSPB8sk02teQvkCQ4F1tU
1pcWZtBS1d1TZpfx46SGOysl9aX0iFIzySiEmbhJK7JnglrkW9tL22WOlmit28G0zqZJPqZz3qZr
4guVdtdvbb4Ha2AUj4Kd5T4jNWNXOWSf2e1ysnSPvlN6Sdk7s3zsr5bIndPUVglfhUF8IKM+mrfF
Qajh/bbyaGX1GnYBdvS0qs0jfJdgLwFkAwHEnZgUrOv9bECwbfiLioUYSWjGUi/K7ldAzkWfDTTS
jJmT4LZLK9denKlhdXGdWPakdYCLaPI9cJRxfxLZGKwEKuf3JHPWERWVbzXBPe88rXwoRy9aZj4Y
XR0+0NZDJvCk9clnjG73uzPTh6TV2hd8ctPGxwy2J1am2fCfh4recRaVjKdvvqcr0AvFR0qgxUoz
CUBtyBILrbZ+8mNiPFwkImbNbnxCz56wi0llQtocq6BtOkmmvn5EZTexRyUmsCVaZ0nycbJUoGte
s+bZATu5bMayPYMIAd7EH5sczIQ4MJM9Y6w9mbmPPsYYoK/GrJhKg/sF1uKPLfXvsensrZxDPv2s
0DYp1uF9Wo/Ng0nNZaGlQ/vdpBfqLDujdbwnv23dla55vyk4EzDo4q1PC/9gFQCH2DIj7MIifLad
7pDF8f2kpfZF9wrtYBajXIMbEe8asfL+ssF8/l3h7VKifHDsaHgu6Izsomp0trKR4rlpyksOsahK
ul1NItqeAsoqqlRwD53pBEN41oPqVzBhwTZVlX7R8thZ9l5jQagtKBYTiKyRH4J4YbJP+qtqLfnh
uDLcau/otOdhFgVY6pfmESVmBXkgrnZuES+tOvb3ke3TdfbUYYBKEhfZJW3QmmupsW59/SsoO5d7
LXppQ8vaZ/M8U0cRuisyb2zusDWyHfoTTqSt6bXC6qti/wByLKWO9xrHBZbGlgWO6rGEWtNxMgiu
ozv7YALa7wm/GJSod9WkA/AbjApVrKQKN5sPagnqe/TES+CitMFrx7q/otBjDPoaBbN+8OwDQiF+
tdNPK1lZoNdsn3SSPs3Xbe6xnTOIlXJULZZGo+GFsDH1lM4KtS4uoFDgTjS7lTNEau3jGtxUVUso
1LzEExl4/LyYPq3KIy4ux0+ayXmEr8RjwJCd96yygQvu67Hsju18uD3qtXgmg+VL6tfXWjMnOCzO
SHXc7FfJ4E74l3ndt0d/H27XOkNCtyB3hUHkI6v1+6wehx3QCbnwCzPZGAynVVLD33bFk55QRh67
vNxppv/SIC8ANeG9JxVABQ0/Q9iyzvKlXQM667uN1Zb+Ajl9cvKw6MM61s8VxfJ1Urb5knLdJqSW
d4pc0jmEJVZuy8TieH69i1kgLG2V0lMN1XFygXqHBcus3krffU3trAqnAJraBbIBfUdxqMDNirHD
QqPEbJAjQDtVuM7u/j64bfYMl5LMboo+yDAvjVOcpUMqU9fYHaI6415xc5TcGJ5dpQenJOuc7pK7
ChNHHaVubcPRu2As4K3i/l5VkacWqWFsqKoQ5Wtn2dpr3gXb9/Ug2nGRFRibCOQ4t3VnnZ3W3tlG
Kq91i27Rqu6pGsq105fxBtQdRIzaA72hfHfBF/lpCuyCN3k0fCfYCkWnVTAnp55+xjj51CIABtWq
n2lMDMt6xEjPcvUwkmoCUdfRl8qxCVfpCBtCOT/si0D3z1HNotXIjVcvac9szuh2dhwqsIl0FmZj
ktOZWzJ56P/TxyD4CQvZrV8cSqRfeAhRfyAQ2xYNLHNPWyVmqB2EKVciBc/WQa/yEyLEGYGYXOFn
lY9hEAzXUGpfKkvAvfjksCVYzMg2uJcpWBqYxQ15K7Tm+eg0zDprsm4JDGLBlhmZ9hShWHYwswA6
162lIvQaInm0msZ4jVvD3BWlbW/7mAW5gz5Qn7y9oFG7qbv04GcPf9aWqn1AqWJD9WAXZWuiPSh2
YhDSoiw9a7GqoO9PJsJuAyCDmZarQaDEjbPylyTrcSsd1tV+praOE8JTV5x0wYBId6JK5pRweyJ0
iLAlIH6W6iRtu11bE3IFJ6Dv38egqhyyKcNxTFdM8NhWRSBWxBdQQwzXvDKKhwyT2yhpcJuKvRNi
DhERLrSGUvuiIiTa73t5HGamVQTcvxMmPcJU5ss6aMOVkqI54jBF/2HDiu8KkwBpxdxi+RcdYNQF
cIa+GpMePlrKMsCwRUsmPLytZlhPSLYJtfG26NQnTMw4hDXPHzaySN8HOGIbJ8KHmQezIzMHvFz4
+WdaTD5tJgJNnIx6kJBLKJk6n2tbbHM6wVqmi40cwhfs7cgPAzQUvWj2N11/aKt7r6yS7fRYkDJ2
RpYhj16NhG7esli17bJtH54m0YPMb1krLEX3jjynXBUjoCoRRmwbQehnwZu0qS9TNv0IWGs+Cq1M
H9mxO075aIAOu+vy5qBDolkm6UfEtL7r+FqQ/2uWe3IeFqZjzYTGzj6GWcN7a3xsvz8F9fQD3f6V
gaGdnsLTEJKnN1SdTrRw8hNY43YIBfmYQFO9apL0wP1qUemetu8C/24mld0lfrqsYts+Yx3Cm1U1
+j5jhGoSPgS8diykONAZcgC1heTv2VJt5dRepYjqHSJNEDa0Joh8GFf2qC387sBqzHmddFACYQx1
DYWUg2Fj0dnuI/nZn1NHvlfOS9MJGCBn5Ju4mnORFtfRkThcC9wjYy/eI2teUzbA5ooUsxM4RAoZ
9HLTDm8/dp5oGyfyKGx7OifevGeNs58Oj4bttu9FCnJgTBqqf/D2WlNuGDFx9Gkexalc7gSstKpU
3iGchrPVJnJVht6zpRL7bKrBwXzlgSEEarKxxEgcYAZQopPxVU36u9WX2tUy+y06qOlY0uAzPUEy
V2me/FyZaxCvUFvRqJ+6wv6lY2RmmZYvvbgN4NE5wX0W9MF9I4DLGNP4GDJAbVx4vPP6NVkGXTat
rTAYNr2XQNby44L6rbartNTzKZA5yG7SaktWZAJKLTWXdudXR1T55rIpKu0UlXzVqnI/yIxpQoOZ
0CPMWo8zsthVzsUNCqKEzGrjB9Y11MqBLD6Cr8o4oSkRE0CZ0vjZKbv/zWIs+QpnTJly3OTBDQsX
qDoVS2BR6wZQyZt4J/ot/5KWqy8t5P4e3MGLrhO9DZ7pWMR6SZSH2iIgj5fmxOYxmlSyxf41Hc2s
B6Vg5PSR+8reM3Wv2wR1w39dMnr3yU61/h///Vv96zdRaE0cRt0t5fPvs+1PefeZ/7T/zyedHzdP
//kJ/+GXtv/z9uPwp1x9dp//4QQ5W9wBaf5pxoefts/+vIC/nvn/+8P/9nP7LU9j9fNv//L5K4et
F7dkLX93/4fmE3XU7Q/Fe/7rf/LXP57f5r/9y/8C9fl//zd/dKIIUf7hzXhudMC+q/t/60QNw/+H
beq+L1wo3OSp/pNOVPxDJ+HFFyYiTgu1CLDvv7jdtvcPDzuU6ZGyagofi+x/RSdq2/85Z9W15v87
xkDToWzFsDlzvf8pZ9Xuco+gnbp6xJJN0QUa3t6xw/csdfT7hlboSJUDFwCJUEL7iCYiIjSX5m8p
YH040Ut6C8nwZbfPTnYtXsaJCBszYG7T40UPQuAJmoJ7ZaewUrYB226+1NnVtsykd7ldEuSCYg3w
SL2cfyijKlhlItaIftjWZRDstcotD7YfV38Ok2qqQ5ya7RoWT3HXIEZnseipuYj2iJ232PZ+VO5H
I3b2pd+W1I+QcBrjCEmFSAowgOWskjEt6HfWddQi+dFk4+z5lA1TliieMj+9v12nZzCuVBOw0mHR
wOyNQigLXAUh01Yvg8gagPoyO2qzt6DI4udkbp95Whze0aZJCZ+Jq6MFoOfg56G/C6z+GW1Pdmoa
LbgP/exDl8Lb3860wkBvU6LQ7TVi5F3ZXsOQ6YSoEmRrkz8eQDXWa1MntWSKe2fbFuNz2lXTjlZl
ukPDYqPzqQdqLVaClI32bFLNPpw6uIyuGT2atFi8eCIqSwWETcusFQBejI0k1XSHyeU+dUcDd0Gw
pR9gn2+HgjYdMRyu2vpVz3Tg4xBQUo2PscAiVqgPFUuG3oE16DQfxti75r5/pQfeg7og0ystX5tg
uLdILcd3QgbSKpWBWjde2LN91v1lNpk1viYOpexI2SDniAgNjHDhoXGiEXRI9zSoRr6lOkyoUlKR
64cHwSdX4kd9t6Qs18rV5b5X+MyjcIADlar7yQyGrzENfjpAR+92ChVR4P5bUKkhpEvS8YewbT0P
AH0ngrmeMRk7B88pyMrR/PqjZksd5eabAX7TZUl4BwUn3EACTa6ig9KTDWn25LE6XNKc61/Rbdbw
BREOBmRwufjpwBJmqJwGczr7fSTWbF/CpYVn5mJ4FFkmTf/qEXddikqSyDcFJUXq+rWoYM2CmXmM
qgSIiYDSgJLJWbVdQTKaFXSHbjDoohTyqCV68dKniKQdPBIOHbctg4y2huOrvaaxpZCxauMZAmn9
muUblijlDsYuzEZ90M9x58UErqerqDESfCvSuicdPX3QxZePJzSlHEYYnXgotV48RHqUrutpdv/O
p5hW0AVNAZ1IRRBK2ubvLsaexaAZ9Tmo9f6p7sp9EsA4DqsQ27nrgYwRmk20su3e3Q59Cv0WgZa2
95z+WA9l/Cucup+JiLGnfoC014YjdMUu2zR5obZsnKf7OvfV0i+QBQ0E9ggNjmxB2eF6O5gG9aXS
T3u0LA0RX8Wg7QxLuGCPO3OtSjd6Ym/N/Z1awP8CK/nWHGqjufnloyNbpSMmrxG575La9Te8TglS
Uysx3HSARopqVctkuIxd5MC57xGzptHBIi95g02UDZQ1Hey0N1/7yBwWtjJAA0dE4bkKVU0JqBWI
DnS4vM2uLFMcWLZqF1aGeg3t5jFEEHnJSFt7IsYSsqk/4jwrAS2w6OcvwwGsXnwErQsacm4JhAkA
qAVEoCfd8Vg1esHBHgbgLqxXeGHeXaVhuHQjY1dK6MuRBJLnU1FZxKNhb6lBJ3MhOrmg9HLX7NjN
YxON2jnIvHSpg79dkzbM5yqxH7d9Yj5i/2W5KKZ0X8+nhtdEh6keQGPMp2UpfhcTCIneQ7KqLA0D
rFWJ69hX0SIdISHHo3VfgMJ+bm0EqLJxDJiVpBr0kD3IEtSrd+ZC4Hh42ISfvem9j6lHC39Lt137
CfCSVNE2n+ZWhRnofx1qv0JFIjt7ObTx+GpqngfuWYZHm2r+YyqND2Osu8/OhkjqwJElQpKkJ8Px
3F06R7ndfpPx53cS79YHCl0wTeeNRq3xzqzg31CAvmatQcp35uoUzUE8Cl+dc5ckSazsGx9J/KpD
d3Jq5oPKynArhAY4ecxwN0/Jm12GxiELJeWkME/eKmxgy05zhsMggmw3Aik76cyusKLMl9GigzMB
qnLBCR9RP1/qMpLb2xnN0HSpqE/PaelndAYG0tjIPHfQP3UTANq/Xx7j19yizmLRi7zzYtIaGLOg
KnqoSsP5YEkcqJ37JQIKxTl69X0bshst6xBlbQ2bju3XASnxxTDwkSIPKNTBp5RE0+Umu6YZGBxb
5fnHciZcBCEI5bRop82tplA0Gqp3Op3gqpp7wXxfWUFE68x0zk6ezm11/QCGyt/w6dHflXoE+hpV
F1w06mpJ1C/CtFKHZkrqTTLmw0ujqUfRBvEv16jXIzXztwx0+6pwQwR+aRbce0o81EJjUPAXQeWN
L2WFz1pzUE+JpgEvMRBVpft5ciLVOcrK+OjQQjw28lBij3iPB6QlNEJ/Vc4sxTYG4ymOqUDY3KDj
iIqLQHCwRfOj24GYrYVdO4/BUHLDkZt3deYDdAcqyGDI3jVkVZo3OF9mUvWMzV526Wnu71s7a7ak
7E2PgNDwHruDgf5Gb49KH1jNO/MInKni4OU5GJ5ouHa5Xl3J43xoSJa+sO/SXxzzd90D4nQD4qeL
RnV7n4inrdvp6T6WJZFrFvvqbD7khv7XI5TA1NZ/W4nKdqmOGkM1a2NeQsGFW0W9MwM5CrLlJzXd
3R7VpgWyOEb5/PcP8Lb9btsBQtkQf1QkXb60fkbpmJ5YEbiAsd9B50+RD0FMj8pHmnvjti+ndNEP
2vZGdw6dxj6YzViwNaI8VsViOGeN0+ycUUuP6Ic9dOjMovnsOXH6Gl4uhQBkCUSwO7n4aqJsWBuy
tNBw5tHStK1PZ6A0a/jiFexFcIwlu1qzEe1urlZsbdKRVOrJr4HhVSZQ7kCXvUyDka8wTPWXthUk
jSQjECG9se6UVZO+Qq/qWsUUtem97sHn+8uKiRIq0mQSpETpxcPNsgNB5xyZfpF0NBmIntHcgH16
k0ZeXPlG5Vfh9sbJ09GYzWe365WRdncmODcxIcZhMxKd43D841PBjFQhW/Afxjyq7m5nptFmq6DD
jXVzssA/YKRnJGHbx3MjQr7vgbcfBKFqSC2bdhtLGd8T8RvfR9SCIX8umX5zv/yJfS29E7rx14G6
cInNnTgWN6jaq+OFNPghO9iqPCa+KC83DhU4giVy4fqgOvxenV1mD818sF1jCxjLPPSlXp67pi7P
KgtKjE6cDpWrbxFCPA3AXJmY5SOLeqA01m7SrPbXYAVEY5HMk3XdG5MrVT6kKSsU8s6WOqw63Q6g
v9XKbFJreRuunFJnutRrjKYacBmfOetA19wnTadFMYTavI1hAaX9U5WTloNiyH7w6GAeEy3cRVCs
y9g9eOA6fxWpevCapP9y0/rLqkErBi2y74aeIrUGaC+8S9rnWgLq2Kb6Bay4qg+3U89utRVUoWEr
DE0hmCvHo6GfssnO77VcIRBt4jlYgMJFKmogHbFO6lpdnbvJw3eimS8pmeVHbbLPg2z9x+52cPNr
7Y6kF8xngPqKdY74dZ0UcXk18GYfNUEji2BOOBVhaW2dqI5JUh7RXutd9T75NbqeCagFqX/0QmcN
GHo6e5Oj8IZkA5HDBy20JjUvIaeoTIFfORn85Y623HyNUm2DNYf0tAa7ywIMu3tt0rDdt5iItq3R
9c8ymV6LqVjazuR82o61J7lH/12Jbh2OBL5DAwWmnKvgUGX4K4qJ8AXRD+Yhyt3yFRr+vbIGiltR
s2UxiER1mjNuUN8Nl7AOYOcmRnwCbWYhk9GRjUumnsDP9Fc91JYu9oe3YMR9MyryWLN0wC5mp+sy
d4dHPlAca7P4vKlOtpd85km8dPSofY8joLOURu5JEaUNjw+T2ntNAHK2jqOzHhjBQ45Zcgn2UFw0
5FxGkGkkovq4choh4JEa+qHxRveusj8GqssHej87087tx5565YmY1W8rnOzHoJ66Y27jY0Gjt0p1
oDQDb+M5RltBRkDx0Efu9DwBnezwMILHPiWZOwmGnHrao2v5QuYe4TqPltOUEbpUNtNL7bZUVxuW
PIHL9lcF/oEQgI6+S8mnWVTQEEy9e/Kk896JOGJE8M6mU3tAEZBUFnhHlklskuk4et5BZsHIaEp6
de6U4uxTXx78M8RTNonW2vPcdiUGFxxJBtD2JhG/HaiSfsLIi/YhGPBrE8oPZbX2QWFcXMaAVgG4
4dXr5q+f2ydsKd3apb+IuNlwxMnP2vTHL/NLQrn2TU55gNYONnNL5O+xSgyxthP0aFk1tlt99tGZ
FPW2rpG86XpoP2Ji2gaIbe/N+UyHE0UMA/6pdGJyvr13g67vvo8SVEckkreFDtpKvUFJyU6sswdY
GS9V2dSH1neNJaV95B7E0uOCSZ6Bq3eLqbgZzKVxamPCkDO2u9W/4w1x9ILTqWYEyGtS59YHiWuI
ghGTfYQz2tEKm+G99DDWTThZDpE/oT0qIoHxRGBtgGUArx3sQVSkPgKjorrThKltc5E31DbsjuEU
0lwApWPnmyPxn1UVn1Cok7+VqH1aGt0u77wvX5/4UsvxTQ/ksO0dE/Spb8ZvhEKt6LuPT8AQD2Hk
u5dup2FnvDRVKS5p6TwAIysOWTcGFjmxxHqJRjuqkgTQhmbkuQpMWk4Jxv6R/iNLAeSb4wz9YIG/
ztlkAEIke7ScD74rr9HkjQfLgL02kOGaWGZ9iOaDUTr+1iV4pUZ1vaxwrh0A57mPJfEAziyoq+eO
E0qyCYUUFkszapL7UkwQ2CwPhX+nodgIBEKksWVMRSu/0ZF/LVnYRtSseaFGPtzH7A5XVTuppQLw
DteZLIiiVdMiEQHo9tLdgXlxz0TpRAvoGPbRnSgTQUGnRKz3f8LEAcbHG31IPxDThyfWdOFpdHqg
vwnS2SJ0jsppETnXnr5h+waItcyyZRjU7zgWvLUi3HgVp8xAoDrdk5wBaH+4Z/Pp7VqL7nBdhNFv
Lyc3BpNQdCb6yT9L1N2AgLCsZhaFsSIY7/seCZVtgzwvUbVtKb/c8be1PoNCK5cDDcR10tXlQs3f
UvD312x0qj3oMDZVU0+I/e2hRS1qDfCaPKkSFTY9K35+O+jadxpf/IIudoQramnouXbyVRnsidTa
hZY56tg+2S9VWmPs9HYcqEL5AZ34IP20c7x/WLL2mYmtaUGkkjzJCapKLqYvfwTt4RKke8pnvsft
kU5rhr19vO3V5C9cp3zALRHukIsju2qJcjWa3H/U8v/N1XktOaptWfSLiMBs3Csgb1JpK7NeiLJ4
u/Ff3wPOubc7+oUQKCtLKaFt1ppzTGPwew3vluInVAY+WFLkHsoQ9deIETTshDeXzOiYDNuLagTG
WuNDnYWyelMQD5kY/SFdBJWjJblth7DgU0gsgEzk7oAYblhokfdaOJhx8kFTPeQCyVFnTX/Ds0az
J6rGfeq6vzvXVXZI2HqMxg2rmmYlIW8HG+XQ2cmn0UuUAZnb2FPud2f7thAZQRRD4tq3Kic7lhIJ
wxNkuTC0j04uLkskzUtSmEWLKj1FNKmAxZksDAVesa5S/nlYrQ9DtSQLAdGte97Ot+dxH3y6LmlY
TWelXt060LnDtntQp+weRU+kzTLU2avTQeDsuz6GDmkTfZGw2tSiPL7WynJEiGJcI9quEd+fizPo
KLPsuK7vabgAwHdQX2ZpOx2L2dUfLrtPnz8oeQ6FingbpyYL4f4PgJijQQsr8uwkZzhniDaa9MdU
CttLCjG/dNTAlqrgVydxeZymmPCiehqQuQjlnlaO9syf9gVgbf6ip6EEZKC7u67R6n0pI6xxMFOO
KEL20ZpEul3aDmDSnb2pzqQejEb8MaKrYBNGKPp2GoZkeNRl59wsTQ00viPYAlFoacX4CLs+/IF6
4rmpJoQ/3BTURcqTNckzqYEjk02KVZvI6syC9puE9C1nTEx7t10eCeXDc1lEddDHM5pdbSTnVmss
wICDcTQpKe61ZlqBleXY7fEyD76lmSUi9rF7s+bQAWBMhYxcsMQTfYy+3HCu5mgtF6woKMj5u/0q
jfO9lc/lw1kPph0aN8sa1/CQ8rFdpyL46qLEPkMlqI5EzTHFmdK5W+vB6LiBF4jh7aJouDXnI18U
sG0iCh0vs83Y16ZV31wYLdrVIXqTWq1f8yn/FXe68hojZLtZufraYYmTpcxpic27Di1BoBOSBdS+
S6mXFzQ45TJQlDYP+Og6SrnAFz0XSurIJ3vpVutROqWf0kjPdCOqJ+R+6WmOKDtrZhM+VToljDx+
sdZh39bh2OZDEQWwi8b9TKnyFGpG9jZ28acxi+pnomWSMgslMAyBaRDGMn4462Go6QEs7eYkjeNH
QmkcmL17TfX8d1o13W0BXfdeGBBu835AUkP897sa0SctC6EdtmdJ2Jj3IG36XQnXia865lS9yN27
48bphfcfnE76jS0EnQy1ekWDFvpR3GK2KzCsTTPDtjmMfPUt7tOC+//QRHG0U0jjOesE7bEVLO8x
+3RqT91FB4RuNbNz723DeDRqSMu5yF+2u3quEW8gly95K3Hc0SVuGh7rEiTMqAPZRE1gXSsjpVwf
aqfVZlmFRFY7LiR9et5rX1GPDeu8uIp1RrhknbdTPScYScWI6YGci7EXTi+GkSaH0e1/8b9RXOzy
a043IMIYecmNBPS1cCxgnfFLNpvWbYBWcIuNEEi5a/4Z8bt7AmpAEc7Ld1NPEd4QUlKrXNJEWO/0
OqJAP6bazp2TF4uhFJRqdcyJoQqWJBMEEISM1b2BUAiWqebLRY77CiTGc2KRL7l0mKDG1lkANAnx
vXWaFy2ex78FYk+Lr3OMxgizXWVgu2EB7emOFK+mbh9ia+2PUBrjA/GZOLqLQJJ6nq1JHDMUfTfa
GyO3Wpk+GdYKdcVMFIeu9YpuRPqkEuXfLH7Oi+tGfEcdT2qMsvy26/4Qqet/28wHszLyoOzM6rTh
5tE6QiR2ne7UsZB63q7B2b2RduEEA4xtxiGwQxi8DFyWPBIiMk9h/D3VOhBHIZLT/ZST0i2GlzKt
kAJqVazcWfApdxgIgU6oD4K6VrkDQOZZ/HKZX80WNP9UZhe6MbwZVjsfCktor2kHSL0ekANlvRqh
wsWhtx0qXfv3kb2+ku2aoIVIstRS/dUBEf7zw//v57aXnfaonZy+hJlZhOqjiBaVKW0I+szO7mxf
cRQRN4jRQd7/OSidFSgGupv/vTaXfbRPFzwVgIuiK8JlVlTOGF1R9M6g/goCeNbTDA8csPjtmFJe
QiqQfqXdZD2lBVuTbhSnOAnD63YYEDSTqkRd4Yo5Jc1h6BtYvjy0Dz/oeaSPSEnSh7k+ElFE+mKX
1bck7JqXUGJqGt3wK1KKJZhMVqIw73r6Is3ObIfwa7GAiDJPuZi+PIjvyQWCn+H166DnDEtzDVVq
TjaVxnfh1O5OLLwhVdnfTRePo8pWjFCESHZ3S427u3jFeVfe844NkQDAqOIGuQ6aQqEU0VR13c4F
C0z8dCp3XzHa5mm7KKOlz+lBn1u3/NUXGeOZIYOlVFSHNPT499DU5qGaJ905x5SkNJYcAe2CNbp3
hEgybcd0lcvjDEAztz4iDuzZWFLWxy0aoz4RBRVJpXcveUpE2NC/9nZJHPOs8sKSsLo6SYv56b+n
26PtGjQYSjNa420/tl3/3yc7tpLQE1qAZLwNKiGxoBbscC94h1B5zVTWwhVxsegwzVmTptU/D7fz
4r+0c8D2e3zL0/H/Xd9OE9FFLMXN//zb7Z9tF7eno6EltLCw0l0d4h3OOhn05G+8AofUKGh3x47w
xwtb8H8PeYEWkZ4GMsT1CZNUzcwsontWCaJKpjLfaxSqPZvcGnIT1rzmns7EwbRZfPSizZ/In/hr
VvQhXFPds7dFQq6W6pkxSj1vp6a0pwPqRobBAXm2iOrkDV3chBcKm3TNDEI3swzQv7DATiqblKOh
/gG8WIElxMT0Ypej8tom9h+pLKcwmvNnpR5Nf8ml80bri9pYlseY8cfIhyOPq51cH8+2S6KXiT4g
fzJLrLcsZveLiu/fQ47AUHzXSpgZoV7TQaN/4YSLeJBCup1ojQEld70MofQEZLS6gVOg1T/Np1JY
Aopz0xBcCHzCWg9GhFSWYM/Ob1bIkSvvhapatw12tF1RqsSg8A7n1ammhzDc8QHJjM6IJH1myayD
kmdA+2LLuncg4WkRYd+UjjrddZtHjjLK37FJFL09KJxSV7KW9L645oSwhywaRpujyr2++goaP5/a
ZC/I2rj1DbPmkJrmsY0TgimwpOwGZA6vtBVDLxPG8G2WzrUTsQ2qyKzni0xSvyzWSIHSrEjXltBz
7YgyZwDIqblhEKnp6UTVwebt8bbTOFuzMseirH04nxU79uRSkTKDtc76ZIekBUpEbm6jK19KDySw
kAibJidaacB25CPPg1II2vDaEMcdsFnTbnW1IKtdnVEmGpenZcaylZBPigtrSM+I/5d1gxifYZq2
TDA8Gs25PWdCxmeVfVnR2+rBME0VcV9IPgB98Z9dW/lyGMx7JpBoxksG3Xg94MBLrsV6UJf4qaxT
+8iQVQKGbMpron24kkAJr1/jAuq875Gypg4J24QJDEbhs+7VAxJlJKE7UfGB5MxhtArdQxZ3xcdS
4PPDTA5GQ2Zv9dvaOIVIoV6Gaq4vCEuRPk3SZEzBNDIbmfKqOJSycwowiHOz+wTAHcEAhywTn2vZ
DCSE1PbVyuAwp0pHja0DG4+H4i3BHRQnzrscNbyvid08ue3472Ga69/SXImM63W6P8jsQjSx1SbR
sFaOWdLlX4hXmlPcAV92TLpInV6JB2kLfDHoqresWiGjaUeb5SotmKh6oqf3e9U+XZHEODtQXNEe
ea/9JrAIHlHaaolGrMqQFt/iKkPDBRTysJ0yJ69rDm241SufpWWWXZoQz72S6j6JSfFLnws6N3gz
dhGLF/xyHDpCvI6xre5Zm/xLj98ebYklIC1sVJ/Tx+LIL5e23nVW8Sx428MMjTwxCmiWI7cnkzIT
2mV7hPWEIgdJz1HTlgFugdcyyX7Fbs+MUs/QFdMwWs5Ghc5/u0bm7pPS68qxm3rzqq6Ca3qy0EIN
BlJ9Plc4C7yy6Bu+iqX61S8KZCgmvlPXJQvIJd6AjshS8vHCyhOxEDtNz8RLkWidLxvZfQ6Z8hOM
zLhvkP2Bl6dVU6xQGlHgv8pjfQ6w3QlK3oVgCztaPg5LRi0CMn3G9f5TTax37DUqfUPsZwkWqpVu
Zj/BpzEvwqiUoCAzk0ZveleiXD13M8G5mHraexyamicMA1qbmvwobZuoSxw7oUZkvQjjX00rxt1S
1Ckb1Tw/S4XdbUMxE/sGgtD2J+0zC5eijnY9rvp7aJLdMGiV/JlmYq8yhnyKeLT2OKbD41Aa8i0q
lY/tB4oqaVk8WPNzFrum5xDx5NHEjT/62PjJTNbet7OwcJ7N3nFuKSPPFpvQxva/AQpqrphHjCJ+
by+EO4qCpumUDXCMVtvpP97T/7pQt2tqbjCzjaynKj6fymtap6SyjZkbNS0+UMf+JfQh3ZVUs9Yp
3YX4vz7cDn2Tjl7XDJCXOgvYgq7bJ7y6X2J1MUyUqM+NZiurn4nEzVWoj2bFDaIpVj7QkojAEO50
bM1e+SjigajWPC/3jS6+5xXl71mtMemBWaYRyymWtN8IYJzdFouzBeRMVQnnAJt9unMqyS5pTaDG
/6yF/vbQXs8X8K87U9dIJcZEyrbOLrGylQZu8lk5/p9rbOqon7Qmydnknps7wJ7zfiQxlahFalPd
2Bh3Alfv25k0SL8Oq/Y2IeHk1zXNqSoRUbN+CFkyQOqjy/YX23gUkFGUvVrFGJNinCrPjKAdnj7N
RyIvcUe25ms/xgAAcyYHyzTM1xi1+pmdkPSAA0DBi0ztPE+OeC4mivNDtiZvlmT8zSOhy3i6lbs9
Fco9ossDynXBOKTjgqjDhgrNiFN6PeiQFO5umNKs0Y1zKKx/L1mojW0wd6doEvoFt5pxGZMCeMHE
bteLxDjycfEM0irjsj1CHLcaD+Pvcr1T7LmMaE53eXWZ5AjqDtWXEXfdh6yX13HARgkAV340tgyY
YYfXbNbku23dtqsRYo1nR86oqa3uw+zw3KiO1wBdum6HIc5DSi7EgxxqJflSECpcwtWbExXj2LDV
KbixHaQO5ajWj7GmXuiSor2oTfPYLrHXtCZNI/2RQEFHNRGwTUMJtTyB01yzlesdrDbqK+585Vz8
99DPZGwWZtvt0ylz90gzcKtlkvL5ihQxWGhe6Pok7PDkdHMpq3zMmfVNC7+lZGsqk8T71LnWfUsf
cvrZhv4onAPW92Ldnul7A9uxZ+FDpBceEYO9fS+38+0RK4zdWDgqCiM4z8pRNkV/HSJcHUXWmV/p
CAUtauPmKWty51Fm498lVsRXUuTwBknGGeYYNooRjSxtWrh9/BHe/2vCdGs7ZrtGIg58ToT16ep0
HnXxr+d5O50K/Bok0KxQ8/88IZTsPz8i5nn0rFj8mYD+HdLtdPt3xtL/0rqICTpt/xTsVc40T/Ln
fw4tyqLeZANiXJckMW6wCHpE4fRHHIhNl2Voc+SFSXZnE6fsjH6UByumDo3EDV9iWam/UoP0rjr6
Q32XWLrlqYvYJSTWRzZnbWCMSnzaTnUiXzwkEhImixM99ZX1Uk1sBLwI6+FBz2gNNEYSvw4zCTUz
ArixM+VHMcJ8b5ZWP43kDHkgelCbE1Z8gEs+nSjJGE9tv1Jf8tb5ntTL3jKL5k88VN/sFn/vvIW0
IWZ/GVSaHUbex8dSNYyX2lzsh5C6BwRRvGyXdKmbO4dK9U6L4Ypn+HyOMxyfh2n8QsPkXLfDUFfu
P4/Q68EcITwoZhNFcuz4u105bF0mw9cpHtvDPBJbHBVo912iEI4yqacn23KWoG1q631J2LK1rSh/
TVOxB9VMYydK7GB0U/sXu1+i2BJHPfaV0HxsINpZChqhBbu4FKFZWmjWuVei5dotuCNnLWM9apyW
uh+YWDjD/EHgwHooc51sdTPHkfzfJ7ZHZBVpBLX4VpenFzyvZtDpRfkjE8tOKvn4zRrFuognut6N
/hCTtDzCRiQUVLP5rqwijUnO2jVPqaUK1X5uMb4Aay2fCydyn5SsI3UsT3cxeDayxtuO7UEc7zU7
KW+R6pLy1k4ZVs14vENzNW8insxbmmRUAhrkmT52vH63XdTXZ7ZHo8AeVWDZQLkBQsAy1Mv2aOyG
U7pgRlCbMvOswtKe2E3V6CG7F3eVEZE0RKhvmvQHNy0WoIaUO1QGUCY5E1cBDsQ3VRr4c5f+T2Ol
r8QA3JrZkJcUKZftOQ3GdNEl9znr3ae5JuyTaY7RFNoPVg+pBZmNa5Ao5PUiqzHNIr9n++HtUi96
3MuLff3fS9svGY0QCAPNkmB7onfXYD5RuPgQyRSmw2EdiDfW3uMYsFoHk/EwmZHrxdwju7yW9g3p
GsyDxBnoj1jO4f9ca9asJRuCQBg192TWrffYHuujHFnnWVJTn5TQ+l6rYrjCI+GgxPDrIrtCK5yS
ERijH72W2sLgKbrHDC3gul1CYZhes9RipTxobb1nmz0hIqjq5xkDDNEgZby3WeLEwH8hP6V1Nuy2
p0sIuc+yJ+7DKNMw2K5th4gF5w41CwnzDRAnP5t1JOhzpyAr4NduB8vpIOwVKK0a2S+nRjEZWTDz
IFYyPtyqI7LI6ioACMnyJSv7UPDVdCCw47ywf+ciKvbbWbI07iGx7RdRCWyzeaddZJXRYU/xkqKJ
6H0rTPULrrXuM3/RY1l8QstTLqlh/wUKeIcfaSp1/pNcAolXyspuQiuMG/GLT2Ub5t96GpBYdEJQ
BEkSozQxofND7DKlit5hDOMDjcU4UKa5fbNYotJFlAC0BGD7hU9LERONj36GYr4cBkuDK6OhoPAd
ZflAiwpKbbTt20QtNmjDUfe7drJJ0uUa9aRxL9jX7DNaTYkxNl9giqa9Chn3NM+V/maaAyqVMPpJ
OUJ4VSWjB6w59dqyFAnawbhKsxQfaf2A3bng3G7ZMNojQVhOirnMTTPfqfQTWUbssbtRIcJKrXf4
itmeUAneyRyo5aSiTQvjSvdnqUuqv261nJVhWCGWYxCzWr22zYBOsmuKAEFCeWVTWPyfw3ZNi/Ht
pkv5BUOlv2eu+8XuVxy3PD5I9P29s1wJPR/AbUSs80yjt+B5VvD93lGIfIOFFn8kgjQ5Znd2/wRP
f8z9XPqzSv2GtE3i3q2ppqmc7dtedB9hIdPz0CZXE8revREdOl9Rk7QTWfJEfifZjCk2ocEYbhAR
lzufn/qa1K1N1x0ddEVU36tMJaGkWvXpfIFNKH4URv9qaUC2215zic+NpvcJMB8wKKMPQjX+radO
cVKM1DrCHv02501+R+tf3YT7YxWofZjlxUWI8m6p+C/iiIYEIfYnWy/QGAHFg96IfZecK1yfsn22
iQXzKFL3xzKr528EZFCLKZMfGWoA6B35RMuorN/qXD5je7jaOlrsuSYGBhP9/A4QjYU8dsa9YTzn
5EmcaPSQeLselNaR/ugO+JnXINoipBHGCxDYOs3iJecNCYxQGC9isRoeQYakfpAy70fmK7Yxxx9G
0byRjavjhaA8lmcOBDTX6t51hU8HwxXvmnjHp694dW003xqVLjBj8/BpKWQ6Q0FRuQOcBFYjMA7F
rCWuhNa+QxSz7yBnC8AXySQeFTLbl6oYh5My0m+flkmlbpSwYqdLiTQqwSFBaLzDMvFiwKnGbMtp
ROLxvtVIA06S9pumR+GzmSmXEeMqKjjjB6h3+49Vjj90d6aPZrNeYaP2c+grsIGYVe5MWOW9JisQ
q+fyC531L/wiz8AYewSu0fvgYCdt4vzZ0nLtFifDY5BkFcS0y2IUzS6qba93Xu20o1RYUUtCiuox
ciLKKUumpyym+tizVB74dCyBiJxpiFszdd+VYs5p4WTfWPKUsCTH5FgXsSQS7teEPuoOkYeQjUHp
/F4HcdAvHvQZz9Tga9avpXIgfhrVNrtrpP00nxHK2F4t0d204/LpSOvHgqMkwLB9CRPwflGapzTX
rP5ZlFQAMxp4Y7Ump4rEr41kZnVs5LuQEGAs1X6U4N8cnW7vLsDCQxqavpKYhyxZHOy6rbEbzTbB
ncrAUFjQzCPQaLTl+WpO1F7sNFRQZy10+cIK8rJ8TkbY6AQEQmJt4f2YMABpnet7QCYoPvRsX+fO
H4nbFD3XSC6vLEbfRUXrJ3WR8xeltg8cobhMD+5CLXBcKONWunyhfTcPFoRBzyiV5LDU5peVWuOR
Sc4hMF5FibBrE0jKta4vJ1pTNvP1ivRWCDePdgPT8SU2h11B241tYcnnhOopZFnnN6kGjLeza7Z0
b1SoP/UC+xIUAaSypvhQQxOMtf5NLbLwln3T2Q0q9I7hewpkmEodVAYYnQQoSpKrAw0692Bn7Cns
PrlHtLKJ9yAAya6+1Ek6p7RBhiInl1VguRuKEGplY1xDQDaBVvYzmD6+k+nA51mL3lvMtvZ4aevU
zRoVr7FxrxMd4gWtCKMmqzB25TfVAT2VGllxzFnOD0YfHskDOQLKEMfxedNWlnUMt6tul5272vul
z946j6CNl5TOGzN/h3DheB80zG2/dYzJT0d3Tx4ZVvdnnYRcvhrMB4CGgoZmk0/F6dhIwoyQlsME
mKlJpO2jWWhphf11sjvzJJF1ZS2UgExOAYwJzK4had/02cAkmn8HtKG+qjanIknEoYU25Rta/H2U
5FuXFJXsQv5OE+KvTFYZIu6JgUu/j2CDkfvNvnDIi+w1VEROV3qaiS++HsnUM1g2gcpzdzTLP7Wa
MdTdG529b0rqrAlJKg+JUnSCNUQtNBFGF7BbYugqYXdY6rxjdXjsWtRY0dpziHqd18EX304FFPZY
q3bkwGsZrvyh+IVaam93zu8uRL8slPZzWQujCYFSgUn1MYQ36g9uAZkWLVLeZa5fAaPykwwa3mox
MiIUgLVGqDAlKh1Br6dXw1u24BLusNwj2wWeYiAJox6N2owXTXIK2qZhkMduZHNZomjf5ZXGBhAk
gJqanZ+Zzt+4oQAmQ36xocc1NFI0vh0CoVSJn9i8D8fC5OZpB4aDAiqgp9vUrlewVVrYT3OZi11S
g1ow3UZHDzcAcygWNcDU+wtKyDuS0JttMfggvmNBS/MV9EfV7epCHmbDPWpWZx4mI/4h0hHxNBVh
1va0jsjPnhXy/XCzqWxfRlItbASDytAhRh2J8a1nRJv4Oj47aX8bhz+SEu4VQOWljKTYJyscW0HT
5kXLZAUYkN9n57kNYxI/BaY0srG9MU6/J5+oohavA3JI1wNbckrCA6VHy3d6Kvjxe573JwNRLYG3
zkw7NRgp2MxYJZ5AQrL9N7CKifzMnzvsugSARktQ06mLqktptY+eTrLXst9gkKQCYdrNe1YVOvx9
e2F9hPyjniBvMKppdC7D2tdqenYmTetZRFOQ4kr0lyJ6qN0wn+240vyldEDPtPpX1X1z7SgYoqeW
0vyhXOZdtYYb9cPd1fVr7Rj9xW4AeRJu4galnVV7VdAFi1Yk7GD/0Eow/Ckq232NWI4XuXxWfQux
dciSIDZNQhuU6m3ATRNoE3uR0dQ+BRVLjILVTzdWTimEsEBrVK9jsUVuaBMdOgC3amjREWkTd0+/
6Drp8bmfMvIY8/KhDjoed3t6ziL9POPzMhEECUO/tSGmdjdHdwaCCTvoPPlShsVZIgE5xSw+xdDs
UuRdOzULT41s4kAKjGJYuvtzZ8unbkUWQ+mHFxPzde+UYhWh0u4pOsKkBVg0C+88ubmsTGKqOEGP
pXTQ+ocFLg9TUFgAdIEKvBgOmUOZ+wbu1E9cZhhzWUwc8uL7BB5l54zND1Nle0R8wdo2rDEn2BMy
E7ZNxZJ0Qal0gLGKutxpM/Z11AvjQ7TWnhf0YTDXAWN3WX7QSi9MXd2VdvoXtf2uIGTukFDz8Vlz
rY6Fbod6nHaNectdszx0Lq1W22IZAYtYOxbl38ga6BnB6lCaiSxg00LiClNn6aLyRKrUZ1RPNsBW
chR05cIq7b7oVDUXtT1VmWxPeXSKn51aDt9xUzDUsg4gwK3ZLXq2HJmEfQIdGR6xkyKHwYqTSZdo
LQIay7a9tDr3gxFz90507h07vjLOWBfd/kOI2EFfSiNAtVnBnoFql6osYszO5lNoy0OsOa9YZWSQ
9uVAbbgjDI5mxvqtq5TJOmHweJWq9UxjvNkZcRT76F2qHg7SkhNyGWrdz1xt+MaM9MYskuuPSUSc
DKQrlG7wyGnJf8xDZPk4XVixrG7VSpdHWzLDtPBoBpjmhzA2/qoF2XAF1fBCiXZT1w0+LcRHY+Ah
djHto2bFpjyJNJDTyt0qLf042P2NUDHpTXVaBSzJUIHVw+ClHWi2KHHyHYAL4keIZGctWcZPVER+
ZbbyQnYFFR6JhA79ii8t1mW53h5laogAEgwuAWSFZkzKTi6fZsN8GoBQ3xhxWQWyyquRdLCzc1Tq
jKNfgCx6XhRCitWE5idiXNIgaY32zbHIoVgr4a4mOD5oCvg1sukhKmhT4emrDqVyp30W7VwC7fxa
5x10BH7DzoX3DsA+7wbhgzQeOB2Pju7oezKJL+27mcO9GaPxw6r1fTa7kIgbv3dbgTSYm9F0Gmy1
5t4sC2zY2rrOdRgnzAKMfnhe5MJENKArpU90UBNeYgyNLEJJ6CUTGSyUBQmVpIqq1wDmEcVVvmPC
uO+mGPxp2546R6XpwGJk5Z2g9qZ7eoLsfTAKBGuDRHmCyi3aOR2L6YQShMDBHxC28gFrr0X7ROHP
6KXfdQyGCDgbGIr1cJhsrd5ZCmvG2pp+iizRgkW09Z1XiOJCH28qMLDEFAXKLpuMljl9yzCo8ibP
jg/ek5BCUuSYJAJjtkfPjqLTyH/lDRY7U3jxi47kcNLgcrNcCnqK9L4TwoKGeXkqtbi4IdFCdJ4W
md/QbzlIAW1Laq3gFu5fJzNpzmOv8xGKzuR9LJvdAF6GCnAeYMb+rkTsD7oVZYUuuYJ3PLQONZCk
+m7Y8qp2QEA3Sblb1/BjGhAr7FyRpHXFhUAdAImzBWq3k9zaHa7d+IOOzMwH3/uEEs3o0ZcUX3BB
X0Bl348f5VgyqwyD/gt1t7pzk4L2ij38lZ2NPkIUfl7Hw9Mcy+Gp7RYbkw8bbRVwsVn+IdFgAHNC
EAiDPSkjkfZWFUSJJmEGIcf+k0Zhwb4O48nTLOTJwsTsG3bWgK6hbe9kCqxrGf+K86XAteF62GEm
3lU9CvKS+WcZh327dkmwtT7j8R5PgylGKq8M/V3WoyNiP3N0i+FsC/WY2lV3CHEC+jp5orZJZsM8
VOQ1SgpViId3zJS+rhe1n8PvawRTvmvEL6qa5cfJoDuQtcMjTZCypCk2wTidKPaaPwg/3JusK3eO
3fxyNfFbD+G1R4XjmyOyTdfXvucUR70EC6PZBQhoGh+uuYLEDuCfJ0wwYqrTnUnfZWEXiSiobftV
ZW4wsJ+cMb+HXm4m3OaNTvm7XBVw2a6nKgC0mr2hRb8pw7KCXKMNlFBdjlWn5AccOliDwCYONOOn
/BDTSfdK8h2F9WMCnwI44gSja7gz9yP67tDsOiVffoRgpJtUgZLl1qlKWJQ69HzJ/26q5rEOASfV
tUDxiUOOuPxAm7wJIi2Fh1eIncG/mTqynKOU1hBz04cSsRokWL3i9tbG5l635V9zZkmiiGj1oS34
2xSXTVWMZwck/lxH9wQTK6sRk9wX6D+1lqu7Pi0GX8E+ZsvW3i+sk0ggih8YcoBRdOz8p7BEexLD
z84y00sl4ZmKCtmptn+7RGwFSRKZfqu090Vgpy8LZ6LcV4UeG668QEuBXuY6JTTWw/lFgrnU6xhz
5Lr7UzDzOXX+0SyKg9+KfJlqwNXFcvQzXjPgMe4WHumxzRHStuVTuHvSFKvyyvI8WAS/zxbS7N6y
D2YiT4XqLD/Tcpfp5aWMP9f98bMKQaxrOp8EDw2YkjbA58uPMKQaulRaclPsnUJqISsetPsIGjBC
lzrK0eyTO009CGkuh1wr/xiUQPdIJX70UZ4FqiuO5dS3x0Sa3+a5Z6Pmgshz5nhn0nSmPgk12YQ0
r6QUGEeSyCJlyC6CN/kyyhngJVLxSgySgTb3Y0m0pOxmInrYzEnNZrDK1GrnMIqySRQ7tWg8F+Hh
wbC4XZpZTXBGltluwKO1y/m4jLysWP1WH8W6XV7DcwHK18yFgg3+khqAIKLAthNuBWC3tTonF5tV
L2Fgxb2ezGo3/rFL+0G2LwHW7Gi16WYiTSXmjHoG43mHDTjFJzum2A9tyS1oA0lIkhxlXJ5TatdL
upHMG6ElSroS9jU19QnZxkBq6ti+TsJQjyMZLxVrdQoJPVL6JPzQXQ0kq5nehVonq63IoCUQgjJM
BOEvIgtmcr0es3WAFOJRx2USynWKwu1LneSWlzTchE6l/RRgPg99Eu8Jt/g55AqxB7o81ev2bZIg
hJqqoucSD8lXYTPCiJK/IlTC/WDRHyd6dBeX6vNsxwesmJqXhYl6n2eioRJwmyqp7junXL4Giwyh
zlUCfSifgKN1j3ZBwNhoLbM+FKK2gsaMu5wQhWI6qWssiCmj7EFh8XMpbfGmVHS1MEwp1NRr1GUK
XwBdDb0iks7FRBbjLSQNIW1UWeuiZKeGqxyXbDR4nS6FwYHmr65iwbDonPDdznob4osKgilTI6+3
tG/I8YJEk0+UWBe4SY27y63q0OrASOaJz9EtxmuXWPMl08UhKaz/oe5MmuNmsiv6Vxy9NjqQGBLA
wpua5+IoUtogJFLCPCcSw6/3Ab8Ot+2Fw156U0FqJItVwMv77j33oWsi8VDhOu699A6fT69w6JWb
FJz2UVgeErhXrvKYRXhfuhnciM/UN/QutcJN4gORAUBiwH8lm+kHv2wXqh87YcxqDiEEPWxmLFFH
c5ioSHO3kIR3LkLMc9DK5Rnjx+W65XfHNHaW6qML/FnJG6PAMuadYc5BzJYxVSVgibmpOucGFt+q
qw1Yv+owmA1uJ2TBNGQrpd3iLjEPMGzTsERQnP7v6HHsdLGmAHXdpkthnRtzNSK1YhVYTIvZftKx
o/ba2kmPI27BmyPzRxCpBLJNGHes4Ab5HJdPNd/jiSLEbWeZ0y6SJi1eEjYPJQwdGIZxdJ0H4ekH
pL5oKzJ5C7ifXErjCFD1UPB0niPbfZjKKjrITG6ZySLwvLAi6WamZAZ6ludFAqsya3sdhIA5Irvc
ocwDNRzNn3ara/YX1YyAlTs3P7V/x6lJ/C9w7jknH6dnbjCz+cFz0NlITP0spAH+y7V+EtVec0fu
LzPfQWXrJSA5IOYhPzL/1+aKHINNaXwAWqvgqOUbhbGaZ0sAy7swqLLIx4dzmjz7WhBiS6OGYCUW
m3XhDIeeyCExn2pVV8RPB2HQwuH+8f052cNxKRk7MLk9Tujc21BKm7YfIL7KPpeWBOLi3EKn8q+u
aQxr08fik0xih93V30Ce/uVOA0MyfFNQxKcBNzoE0/bWsblvkVJGU0zEVuCtZO6b7hq1jwdiMJm8
OrRGc45sdrZWj+ZE7eScJ59DHuF74J5+9SrjW5mw7DT87hhZscmQucDjw10gi/HqEaXdlcOkNnzF
Jaef6L2tAqQMetGrXH5mkvqPcmDV7Dopc+RIsXcLfozEFkssb9ex4lGE2poWejIg3z2hu5qq+Zp4
rxfurbSEUkRjZjGH3XocOT73/riWQdRtWMz7O8w1z41Jole7/EtN/4TV2dk0cXedxvqFvKW7LmJo
gTHM9yG0kyMJPw4+BbNuTWFH3oY7aUpu1VO/seu4fLVMopMshm+Yd7/3i84G2zveTKhJZojxus9s
Z48r+5osYH04GD/Gybot4gVacHMbZfpolapbc6rbg6IhFl7W9wYyxiEkhw4+U8PppOStEZOzQmfH
CVBfYh5OIQS6th0SwjWMdfipndDmjZt5K9X5B2rrxUbgvdiPqlyy78UaS+oen9n+i7JSXkyh24tB
VTHL8cdW442pFLbJ2is4ObIOzZp5I6YedJYePpNyxP5WVvfSLn6mVprsfFTRU1ADTXAMm0q37vdX
ozLs+wx0Zm4fgFX45FZObmH9DC1FOYU/BivQna/RmC8rSvad9hDvcOFmjJv9d8KwwzZ25wddLDqH
4CWLDOA9mk/REo+M8aBmAXhTk8RiavvUh3cHTlpcM4NmXGuCtSEBnZxzxpbDSbSvEYFRLMJbIW33
4PYLmBIf/yoZPivQ2mujZitkvRVN4SPv9fwRQC1GlaptwzKV/765TUb/cOkhHDMszD9qbvGrthue
OUJwTs+5cKsYS1gneFMVVP7Mi64VFNKlJzMu9hxIQSFppPKcfluSdtxg6ciZASSIxwBR0UT32ScC
pa3R/bDzaWNfWxP9cyGuGyDz9nD0ACFwuhbupp6N70nDuabLONeAqbcP+ZQQvi4gPdpAg8YAMajM
PjDBhWf4GisVTeMGiOXKpp/qgda7ppcfHPmMte3M71LIn4KLTJHGr46OV10H/yGI9c027HeKhSGC
9hXEXI07aHSnGYGK/V5n2vTQD6+50Rv7WHEKqNqPMJnlvjRZrAc1EwIosLNS/u9oykAGt6W3De0c
pnHBeBmJkh70vr7q2mOMBNELDg3ZWGHcK5T+RSnZExPxCxgGbxsZ4czbEAxo3TF0+pmds56LQDI5
4nNQM01yVvEj6tPnuo8iYn/uxXI4TJJWf6ttSmyHekBi5juvDU9v62bkXZI3h5nX9W5iMx+V3nwA
4/GcFjJbzzSG7lNtsPYQbLr8HIg3PReUP+F0PICxpDpuOplu8N2cZmfnpfY2iFt0OQXFzfXJVohO
nSo8vY3bDhS8sdI3HCZ14WxSwe9TP/mBayXZh94LHWs/G6c2OQy0K7/28xNEgtWYpvI2+SZ9AwEF
ByI/+wKftup54TtSo3tkw7mY6g/aP+wVZl0wcM0mxv97xCuFwB+QYdFdevEcd1iZ5qUfOZCE3m/W
RnIN5slcBrFNzLK9Vol+59ZvbLDWuGs79TiwxR8JHTJMCxA8dJHyElAsHUnn1NECfXdi7ENuFm36
vriSXh3vwTdjSZcbJTQ6ilI3cCE+8nWwxEMqxQ1n7EHl4YTqN/nYxfsixlibmsZa+KApyiltNgNB
Cp7+Vzcb+q079Vz1AhDy/mjuOsV7wSKpXNPzGXmIlw0KVWlPvwVkaAjAWAwYQw6mrR2OSi6xTIxZ
nLMy3GN+89PiBsQisSserHC4KUwFVyFxRAuE3sCtXgKs1dtS8LLUTsrJb9yzJKLxoANRlE+nwEzE
+6zuJX2dO7yV4pQZ3HviGDIYIM5kj7vdPvDDFRiUQQxXu3H0Zrj+k43dF0uQMtRJD5ZaOeTBE1kW
O4DBS8OviQATxdVezjFFSlZFVMAe9o6VPY4Uz685RrBxEenEJof7XG/NYHVZOxYN0pADELqUA9Ir
jIaVJ5Jj7rH6a01m8lwtdq+OzXbfTJzq9PKq7ilbhJNB7hSbd+Tn9eb/DvK8Jh8M39Uf9d8pnP+F
7Pm/wH3+fyF5erb4HzGe1L13ZfX587+yPP/6W3+BPB3xd1QbaZpcGQLbc//2j7p3W/5dmrb0Auly
5oDMaf3tX8qqVfG//c2RoD8FWw/LdqBscpX7J8bT/rvtA37k9yGDmqbn/18wnhZuODCdVb6kaY6f
//Y3okqEfhxPBLblBaiW8r9hPJsMGFkZL+H/eVQbD4qbXaWPucewSZT9CMf2qeDovSoBgrDsNCJW
td21o1Nyg5kWhJ3nUAdIg1omXIpHU7sBR+7iVoJolROxBHkSUbzl/krhb8hxvrrSpQE9VJ+saij5
JHrA3gC5D0jFqrAUlG0uXiPou17EK23WtGdZw6eZtnsQEo8mRRJoSfaEAsHxO1xk09RwluaME/Dv
730HlE+Y4UMY4t9OhvpX2NUflTG9mq5m3THJh1BHRPM5BSisgGtC6r9iAtVNwRagdrs3WXjGqjdk
v89zTnEot79TtcBzR/MobXjYkdKEqzHD2S6FLeB9PLwhtHD1lHDC8uywKbEazbGzrrjNZGyYW4w/
UqJx53Nw8k3rez5ZHwNAE7Y/VK/2keOsMp0iqwHxlbJeV75UWzZX67xjxO8M4FKK5ANJMXvdVghE
4aJV0WVC27j7Iczly5uYSSUDvozNj9KwHwtuDX/9QX9r0Q0DNZHzqErdXUmbGp4Wgo2CeRKXir4T
RZUcJNPpFJeCjZ4bW+R3y27V014GT4BNqPNgGKzEOFJR/0MzcSJ1TMmDHz8KF9gydcRyJydZP2P6
QQGNIa83U3Ck/bl/C+Pfbt+l33kFFkc9fXIUwj2Phd7InvOlTzMbg+ZFMDl3nAyAyqTxg1LmkyII
+eCNSwyMmtwpyh+rMeg/82I8k8RqvqdjeStaS67GJnCgURKLBlhhvdnRxo68RwAj461cCjC/PvKm
Bx2wo0mnygVm7kXHGrPJoUEEmzCy70P23k9RFW6norJIBOBBSBBqV1Y6InxQDkh6fwxex0iDuq3a
nz0silViZ+roCzqHI9lw6y2G+WhGCZYIOk2v3li6sALcx5aE/XpONP9a2J1bohL5WiiCX8nEqqS0
qidaBOJfYeTsgOIbm3gqLXBbMrhmhmGD9PS9YFUVJgVSw0TvBkVoIoxQ/WdR30tKm7hD4tEeWsdE
8lNIi2FLMoeU0Ny76TkoifOkVRiBuO04YFuvc4/HTi3sBBl6744jSbob/kOeGhaDx5tdpAu/emSf
29T3ljPwtjE4R6P1GsQm5sA+y4KFcgy3z3XmjKJqzrWsiegohoGYt3HL66LCO0X72IPGNEnP3i/C
RXkwzXffD+WVXhAGFGARRYzsloz+FkVN3pqfOoynX0N89TFDr6TfRE/kXY3HNKH2gyZBrlB2Vx55
dS2dEgl6LfXtjB1i3FPqMu3TtsMBPUoFQMFm8zAMDDQdEaUWFmGrGQzqIHrGjQHKoLozQGuWddzd
w4CkuG4QxVNXz0Rfbd6VE1ZuC4fB6GVvgYFxv+tEfCu9Kn/LybzkIs5fh150j3Xl39raQhTRAzFk
GPSUPZzM2fP3Zp8i1Pp4chrlqT1eKGwjy0J9jrvPquqJBPTtRyfdYV15cbjLewvAQJcGt9ZaUVOV
3SHYlptgdMfn1gnvWewy9BdsnkUeZlQ748gB9HEGpAkaL5CvlArytETJ1GxwnxonnAHVfqw4aL6E
QRRPa5G/BJLBrkqwWoCQtcsSaz6VaV6X5q+OoLWFi7OznRi4vkmE/8aIn30DLlVg8vx7k/glZrsO
Vz3S24OJFVHNQYjUGhTHmtwfu1xXr1UcMy/X83y1DKRq2ynQruO8Wems12QoghsuYEpSI4RIJzkH
weDeKmui9lMdaEijNkp18mOB1AvL/O5L1zwEoWGcqIWJzoqD6T4MkF680A/kutd1euhDZH980/GO
ZdFDDsX0LtQQ7A3h2ttU9tm7sn2caGExb5WYQK6QaL82PYYCiDDWr2E4KHOcPzwXewmhpHjrRy2C
Vybkea6IZ7vCYg3I3fHeuRwBzb48qsnCDtlSC5Ejd0Se3bO5bLyHru8k6W6buoeov6SAT1Cn4TmO
2vlVezN9BaO095kRTwf07YgpF5GFe1Nw/noQKdtP1QKrTor5H782eM23pjNTjrbuDH2kLo9RRB8T
5pFVOkTUPYbzrp9cb5e3vf3UsD1J45/S9It7V8tNWdMXG9IFdA56k167vPwRJ5G9x8DK/8xNzy7c
3TSrDq0eGL9bcY/ROL8bM2/25uhwzy3Ths085jbcm+L89UD0rqLLp8CeFtbmhbe3efn6yGk5y7WN
uSAG5RmG6X9++Po12OaE8ETSn0iT6dQJTx1bzC0ST/XXpzLX4enrNwpZZOiIOQmROAnwZhvFqWmN
bGUpXKKkBwNGZGJ+YV4RgyIbvEO/n7cDObUtLiY24WM32idiGPOa9blaXvfqJJeHsNXvHgUBqHqL
3Ib7DsUOyJbnUkWZcM0kHCvmixuzDcrjtN8lFpjpHHl6M0z4f/Mhay9jz0/PAc2g6b+8Uoylrsrp
hyPR1YuvKanpEkigsmzja4Csc7Wth85uhx3L6PhgTIm5Yy6a1iMiNe59gtdauCj/ot+lEoB47MMT
IN6xGJQE2109PdpUuuFcCSZgMXmIcm1zEdLmdaTpJ+oqeebWQ/yhqpzx1kp6qFl9XCU1uzl2dlSN
zr19PeRg3Falh5cIBal/qSJjP9GsZbjWHu+Jx/+fPIqlYCtPX6I47PY6xSdppqa6Z16V3ZGAHdsd
jrhGPWKgCNhOa49HHfcE4uy2AV6hlwR35Q2HryB824yWtRYgq9cQUhwEZPw+c1DRperbW0dzOzZy
PT9+PbRTYO+FS9O6CFMWjKGKt1+Bwq8H/ibhhvBPJsrwWAl3XFGtOly+HkCjMZWkJasuLwA+EMHw
vdQqDS5fH309yDasD0XmPk2xN245587rCbPhkz/in26q7pH+tvGlIzTau2FLVS759DnV7jGTs7sF
YeWdDVx8uQigoxMRXCWo/4eobPRBKN5DEyVsvD9z6yduuLUx9t4qjHR61ipRT7Zb/IHuwiWjCU9l
U4/n1iRTvvr68OshG6bx3MfipEN1y/IBauIXgRFTjh54OfgP8MnbSxlN9dVPqvpalhns+Dx4aTuH
umnZjui2lf/NTQHPJIRO2auF9O/B8DsL68kpZ+x/C8TKnHp9slhTUv64fPjPB1Zy//lTVoewn7FT
7yGdE+9lOdqRNbAX6IyexdYAB3Gt2yJ67Kf3IlTehf0mbI+ynXbQdFA+WBpchm5L+lGfg7Z0zw3i
/bGkqDLHukgJI4LHnPfhnsOGgfkm3iD1ZSfl8IXbBJmwNKbFjXUdpjlBPeFM9cnGaads69Vzf6lN
WV+mu+UO/ygXTxc72denJhzaDUeCcieSkeJTC+95bWc3ytXHbZQ1Z6PzdzX3W0gJon21OtCyxUjx
uFWF6aMOySZHj86gbcjuRbhrzb7BTpWoawaMCntE+iB1+RKjiJ+McrIfksykkcTwTs3XNUVTgRBX
m8an/LNaHr6+XgwRb9oNne2YTFxWwzncSLS8C1melTFam9aTh2qyoqe+c9hCDrz38EF0RB/r7kz1
HFJDPnAekfmhIWW3tVvyANWMPldWJTuAsVcnVcf5lmsP7uSC7IoRIEXlWYzRInXyc7l8VAcM7U0f
q21v0XeezsavwjLFYVg+Qz021lai523WQsF32ZGQHh+aHeugaGsjpJRYMVhbMemuyBPIU7o8YIso
2Xn9x+dT77unr4eyR1QeyrrFLSi8uw2b8Z5Y5FRlHhBLIcCoxvvXs2aJrD800wPX0BP9AwEBdPkK
F6b87ir3ue2jYD/IwNqkYdE+tDq4DyJJXmUb73BQbGc9lW92asFJq77bHADZ0DGd6my036xhPPQ6
+RZYhXPkkFzeC3pu75adUpTV/4qdLj7WlKShrjjuyYnERs+EIdgbO0z5ZYPXlzoXiunNPW6ihwI2
0R1bb34Qepbg1465DdozABnqL1cz5ZOPdbmxVcv/wvJhBSrXqIr0mZk9W3sJK2mhjAtr2e1f33mV
2lC8h0/azetbLvaR0+0Bydb1Gedlt6birNjIitKm3spPM46oc9NYl2Sq+kPVZfHZRf2ql66bukYN
H+3molIbu1k3jpz5UpMLJgnkFrKuIDlzrItoWvVA0zDlOT8i24y3sUjZwjPefu91s5ttnNNB3x4N
KxV3GkYd0hfnji//3OCNTlhkH5VNu6w/WlhnpeedLS3exkk5dNa0asmXIaEF8qnFkHXhtvZeWL3C
XxA/KTWYpHMq3FN5Put9UTE7ByXLcrlEeZKlik4Ise8j3NglVAsrDFOM7BqKsYIQMebdrnC66iVu
IzyhgovEiUYO4wNZ/sM0OhcmSf3kx02AMvGNooy1q0o8A4FpP4uqB/FCH2g2v7WEkDO83U8eTrdj
rxl9p8B/qd1o+G7PDi3lXTahGVT8+H0RLv3dEzsYRWdQzYqQhk/7FrSGudZYRb05j78HAHy1nc5X
2zQevgjbQNDpB0I2AWdRwqsr07esMPNNZxGvyEHZRpkuzm7tDZzWva3lIdpXDXo8UV5zD0UOkouy
5pfEEN269S50w8cnVWbpewwayMIXKnXjfA/tltZ65zfWB31VFuboBubPnsULrs1MnguYMm8ab/ds
Gcafuq7YFNefaR0h4VoFeufofMhJFLfKmHfc1gnx1jbCfgUwYq71u1mW1KxMmL/JmFl3DHpndlfY
f6w0uzSu+lHOPfXzmtVkZN0rGkffzcjnXBQEyaoZE2xrY+6cgrCtnvsGBiuRooYIYw49THwEfWIf
+9Cb9r1mAVbl9CQTV7J2Jd8T2HDaR2GMfl0I6khd3GQQe0wrzY4zdb4i6kl0PBrU0dXdbaoa8QTq
dN0zkE1BN32HBwbD2x/WvpmLR8rnCcFGwPLKn9hNvCeKsFcMrvKuEVuobRr3szOFLOb76NEUBncF
SKl7iS8DQgcmRtMmKiwmnWJ3dPSj45dHziqq62ywZ4wMbkjUrYl0e3RAjz06GRPdZEygwSDfXNx+
+JMnqEM1syBnb5inASA5en+KE3Ucmy+KaZKBk6lnGWCsGNNnYfHsuHCh85QLE1bYGxmk8hsrtg3A
kfYaVMJkqxaxxycydiaP465kF3JgDvLuVHQYo4BEXVHXORzbQF1tOkKPshVXu2nfq9Dp715IZoQL
DapOryMUFtv8HXkfhm++g8zQNLK16tkAKLREWH2U77V0fH+LcDBcjcoEjBpxUVHRicRfc7aH6UPi
gTvkIkHSqStEE8N8y8CuMTV9PVIgdrHmXB+TRfYYMdAelBtRsEKOl3Q34M2iSa7ZxLGbxT9PqFE+
aH+I7tj1LVANXr+fK4IWXUEiLfStD9x4w+vsLpwfPOJ96xQYS41xDaS0gDjl6XVtquiSaIorvIjS
cf6tPB7UmsgFTkl/G2CsvDdVfZ9aWR+sLrbOoq2oo82rdDv1674sGwgGLYu/ShVry5jwzXp1/mIB
t8B+4ZuzQzFjrralnb+MEYbwgrAws3SrT2zA9Y5OGxYltWZ4shb2VKKITibibLBnV17V3HW1Hoq0
veAyy9bkeK8dl5g7Zdg0Kakk288FDRyd+Yg5gnagsMHePsjjVy+H4Qb5lrcXtx2LJgfEhi2piW6R
S2jsDTu0lWTMDn0zYksNYfqXSUKAVdfPtfNO0Ro4odLC0TZBSxnifp/ovMLYwbbI0DhT5jkGNplV
x3rACM9lZ1M3XkUujh8tmKuX+o+rjeyRro5wa7Sut47GVt3dMPHXjgQnoRFkLy1O43kCCBeZ0few
betDXyZvHZfDk+cB3OxL/+C1WGzCcKC3Dvuv7UC8aGjpOcVu8rv3Sy6zeOKNwHhWwLpPtYaO7ja4
2Gg1xWsRPBNLqTdBUDOJ41Vu++qlxyVUetzSGkPEfHPOZ0jjIKhwFULOgJdiyqrGesNcXjN+ttN4
AAbdbxyqmTdUH1Vsn7O1YXrmzXRIwISm4M1jygS7MWJAZcUH8PFi50u7fe0iJhqii2PYs+4yv1fZ
fJQGwVVqOY8QAYNdO8aEYMk+OiR+BUYNsNwAnmZ/ofHCvD0Vk3Xul6fLm/J2DUS52PpBVKPlsc13
R2cf2GSQxwIDokyGk8kWAMN6NhzLPCs2Zk+qyDaa7rWeym7rLDmDLCp/WAW4XQu85kr0Yfqg0W4x
Q2GUSkCln5oKmXwqm+QySOsB99LFm83xTSRyR+jUc5thMw7y1oYlth9D4QYNG+facqkHXQi/plKk
CyK/kttpsfXMXcno1hCrwthf+C8IVuUzBpDyeR4mbC0Emb5+acCwvGkpLaiIpG0aFahnzSj/KJGD
3GpUz6HLSTXjDbTrRzPZ+nWP6Z489QaPoN4YJTBrFLpTM2LVjoOlKQ+tpwkxqAuIIXvaS+K17XJG
bhceEOVeRzvwow3JhpB/0b9B9MlPxJupq1Yk/Eam6JWJxHEiP10cQ/3HRE/do0GgHgjpbPz+FkRJ
fHMayTw8vPTOMgtNEIsM00j3fU3wlxHmiYJLefRc7iyma85P5dDS1Bym4HaWWzuXG/OCeyvKcZTL
lFBEpmbzLprJPbJGKb9HzJ5btMnhQpWz68/FzanqnZiLgxGnxUFYBEptiqa5ViPyW/GrHl3jELuC
d7mT0RjLiWoNqTN7LGuOAWxU2ddHP2smhmBkDOzi0LuZzR4yvEvrRf7bUWb6QPeEtfI08jctY/kN
uKCxGhIIBUnqDycSPD8jvVRdczZ4D8JgU3FX2agIb68FOOLJbqnFid3uoQnGhO06/ZfZ/M0JjPg8
jPqIBVy9NJCyVGd5p/kRY3rke2wugkcPpBnuDhMAZ8qf5eDbT2b6Zhixz0He+kFQrnqIh/KTN9DW
y0vr1ecovIqa4ioc7b4Sl3qGPPPUeo15ibFZ7FnTgIoL4Qtx0mo5zqQw6gq/nXHjD9iQvbk9Cwkz
DCI5acscD60r8gu1spx4H9sAIxlA/+laTUW782dtrQwNQEh4pDi5OWX3yG432pv8s4KzClSNF0BS
2FsdNriBbWU8dnPZXZQc8JqF1jExKJZifXLrJ1qqwSzdueEFZ6uvqSLixV64TXyLhHcJjZaIFKoO
X6PhPhYKoR4kJG6c5L2ayx+zRfs4QsOPNiIMRGd35hF2BsBzzFuMqQJ79Z3c3Dm0x+HueUAALEvt
+7b+sJeunyTq9GYe2F853sTmfeZHrBP52qNHvVtD8tTLJWmI5EW0ba7v7G24Ytc/QEoN1wEllZ+p
l51lB/IAhvoucYP6bLbzoQm8kKWG/Su35mxjBSU5KyN9HrkH4Yd2XyVOniN7RBJms5i+JfTHMnOO
42cPkxlr0XJsBfnFGOrsBsJf4GwKgsRl5pDkc/QBujNRP1sMC3ui28/Lel+GzlsUQQpxPM/akaIx
tyqM7yBmHeDOiblP3TdznJydHJLmahi/NXbIh4nO+nUCWmpMI858JIKPKYDbtkjT17mD1GLw73T8
Yz+UEV2LCUcjY69z6qKaZfsYA81kaVW6brJFYXUPnAu9o1UfuPUqoPiwtKkri6JuRHT3HuY0ZC/n
xfWxZlJBPST0gWwG6kN69SXBSEKGgjJqp7BK9EpW/AE5fndQ8h7l0yMJGnsrksril3jaRu3f85T9
qW+x//PBjD63M6YW0xvR7/R8hvQaf/PE4B6i2D4lXm3uXcdrd6GTlueuncWKs11wM1etGar1RFnw
S4x9OsbS/sJxjEq3MTWOFcjmiEnoIuN0uv0rdUC2TvGkbOfMJMGqE87vcBcHHx1Wm9DTnGamRgzj
67HM8uCSw8vdKZSe8ygINrg3YDfeims8asSon42B+x1SPIuGRRjhnEY1gqcuIiSnhqcnvbdVntLK
S2YuRRw1tKQD3Gvwq7k/AOH0KytxrIuZolHbKEx7swumq27n6eqpcr5+fbqfmnqiImA8si9gTxOZ
7s6Yav2WRS4ZwZJu1NbDTk9OBVEjtWvoEdL/1tKSlzWA8IymfWNd/6cA0vEa5DV9XSDdAisy0H3q
38EoOB6GZbxlC4T11CbY3ie8W82h/Ajd0TtMqMZ5oe6GgSO+qW9dOPj8SlCRF/XQ1pV4tgM9nLKU
BVGc+++kdfr7NEXf2rkxr18P2VLPRNwspnw7RQsTOfiTmLyoHXSXNmXkDqN64qaCKg7cnADG0IWb
ji0cZwJu6APhp8bARR9UwXZWLQtdWaT7tqGlkGBKelLJUzR5f3oN1G+eaQmK6qU0eqS1Lefiwg6I
UogycbdWD+gajG+/MTPPWYdDMK/J1VBwsnxkzCmtSN2NBZGzYgkOqSBtqRIOc3dnzjw12o2Nbdv3
48UiVM1WPaTQNoa0RgkPM4sCtJ8aniRho7gqRl87x+BA1vzSZq1AlKnavQhZTC+iUjo3857m258+
y7U7w9CvL4hykeDizrLBP8yy3Yz0uO4UPs9LyHzC9r38QP3r15HFob+BzePPmXgZ6nhfubB8Rqst
AVhAbv3nQ5/7rMl5/4uRZVovwh9dTF8Q8KJ8IxMPBdeTbzH3012zfGfV8oBG5a1MahSwl47RvlET
KLXZtsDUmAAo42LDGzN+DnP5G6PFfGsZ5WrC/5vGLr8b6WUMnNeGPc2pXnrVaE4pHhKHoFpLhQ/7
6WFZ4PN8VnMIgyXCKu/YC9XKuAyknvl+OQ7kwubgIp67jOEgLt3ubMQ13sKA5BOR9NdhFmKLHjav
86RIyId0Pyz9UnlsDszODY55YWdrl0vTNkEA2jCkAILzm9++PXUXpwW1oZpM/rDct8JpaU7Im3rf
+NRrVVXBniJy1lgUH8gxOBvnGV63vhJ/EqyxcbBd/eFcERDGtFjinLCdp4EW6rZLP50I822z1Cvj
KP1E4KIIgAnk2mIjvw6w4lMoFC6WsgOI5D8Jiuc0eu61V8UzWhx3yNzrnkfWClNgmudaLUv/hgpO
yvpwDkb4SVV+TnRtYSkLZkqZ/4SdXLo585WLtRnDpupRcwnD4eO51ClTglVrsR4iJESHUeNEVMm7
+Clsvn60LjLqT44vaHRss/nUtwRiSdXv4snz9mgIdORqT57wL4DKAbwjRTG9lDUu3yn+DFrLeqhr
6uytNt/xDGRPpI3Rg6X/opPcP9lTMwPSD6mzn6JTww3xAaQv/AusPp95/VDbNFKqikVoF0rY0gk2
nC8kH4VHFdd5wmdfH30R+v75qV0TELZmFgP/85/7+hs2e/eNt7h7a4SGg05KfOioMKLBHxQQMt1w
tIh2wVhfmy41rsVSLTUVzL2mDfABRUfSAcqvsQZnkZ7n9unrU69qaTyDf8hBCOxDMA/7diiDnTPz
ApBx9XtwJr30yYtta/fFy9g7ySVw2TTJJilevh5iIlldIJ4ZE901rVXjMUbQNpgMjiqprS1ePuYA
nwuY8vU1rrwQh0jcbOvB5Ws3ejDSsIZwA6vinvkfqmvfnVnsIobWd9sPX2gjLPdJK4tjkzqvrqVA
4Y02YDPZXd26qJksYgS6uN22InjpRVUdMzcc1xUQv32TKqIT9A3zM4EXWnkIjxzDLnHkypWQwEQg
WB7IeV0plYLC+1UDCfTD7YZPobxhL/3oYvmEXBhlr0uOrIrZYvTzNO5TyEJW9+/sncly5EyaXV+l
rdbCLzjgcABmapl1zDODwSnJDYyZzMQ8z1jpNfR6ehIdRFZ39V9dMlnvewNjkElmMBgA3L9777n9
z1Cng6j1TPvQaPtSuenZwBqL7QK5OBsm/JWc1Ulca5jNTXIwMiLCGNFq2Ng/HNNS+2wSySbWGFd1
cemfLdvfxdUg9g79d+TkVLt3nICyrGKOr89r4miMHsvablj7qW/KANHdmyQtRV2cGoi7nXnhfcye
gJH7gvH98EDC5jEIywrsdiTBO0SnQrreE9AoY352B9fxRqix4UGbsTOAU/BAu0AUtal1l1ofOpgz
VY/7gJ6Kam4eE0QfPTEBlUANeVA+xXwW44vRQ3Uf7C7fhK1R7Mm/rMiQF2dPp3Y3TCiZDguxjRhF
r2wrCrfMV9iCou2x5mpoxK3LQ2OS9my88UouszMgOno9Esook2CtuVN6vh/0Tn0b9dY4mQHrx07s
bb+0XvtyZm/QLnTE+hQ9ws/bYHL+6Xmh9kjAT7MUca5OqAWR9ByGr7ROrRaok6WlTF4F6WjFhIsN
evTAjoGuI5GF9Klm1aaHV3tATSMsRDVEBgn7EnTJVzeWaksn80igdb5CvsOMss5cSB5Tb/BpXkIy
IlgU7AwbpkMzWjtGDAYvF8PD8K3Ha3igVTTDAR7xN5i68s2Ua61n6pPxjoMwix2vG8Mr7UPfhzgp
T7ZdxBgApLnnglvtXTBoC9mb9mkyRmKSNOtEOtQ48kLOucsHHVs4OQAIqy8jCdzYiL+ntjBPYON0
cKOcZZVjp88tb9TElDQ06qZOyQoDzqEbLpL2u6UvC/HcMHVd9o1IX5q8AMQpbfPFYG66DKuieE1i
ovgsNHBfY+W7pIRkFwYRe4i0EZ6k3E63pdDSVWO78pHVQ7dIM2vXx+TeKC722fh45lbLzepg5DtL
TD53WSc8qDz5nrQf5ArdL5z9O9fFpRVO3kPWmEi3Wq4W5CjiRnsvq0pf29WQ7JkeVd8YJi4SJ48/
uoFduZ6N58ki7uJISVz8ksaGcc7nQ2OYxibIWfqmLArPWSsxf4Vasouki+pcjlT3uRgmQ1Fuo36M
zwH4toXy80cv7FneYuzeeGFtXETseAvM0c128joLqv1h8BA1cvsauVax9/KY95IZGmdF9KIuIa00
XdXyt6ETdKmV8F2M6j1u2ZpKjYHZ4JmKstH2HYp1v6HcrUHUC91d2JBDGxOubKTmVWDUD0EyREcr
Ss6Ow43epd2odrzkzIwwOfcdGPUIn5fInYNljwxswlY7NBH8QMN/SSITlnJ4SacJMncxMgpjFKph
j9xpij3ANAA6QAWl2LVq4APRFwtaX521aaIGBeAHYQOjYa/lHion6p5G120e+myIFoYoIVwEfkY4
Pjavg7RdfAAjDMnMY+o8DQuGKekL6u21sBMP4hQO7RGL9kPx6nKtueF/GxdaUNKmKZl7yrAKIDw4
T35QdAMziKDnXdI857Ffn1OFh00LDqZenyeFJyEPy0saUoAIguWHEzOE0WlYW9htab8wpx+Oje/q
K30y9YtVQnthTpftRCGaq68P3PUr2IfpSEYrrF7gMm+bxree4RmYe2rAFvUwmzhxCtGaN75AmKqP
YIBpONQ1Ivx27F1Yuph7TGpfXZ8Up3RkoJ2MU/hKINI81HNJsYVAnwesrLMaflFcaA+DX8en+8hW
xYhX/+UdH5/H4uc//+XzKw2zFcWrVfij+cs//czwbox3b7UQrjv7qf/7//wf2OP9n/nqs/n86z+4
fKZ877/wXZQifmb/53/973/4rX+1kLt/WHS7OLp0TWaKbK7/1UQu5R8E5w1d59NcuODm/M1E7vzh
cBvWdUzmyhDkqP9mIrf+MKWQChO50E1LWOo/YyIXmNz+bCLHOWM4ypWEjB0XaLE5f/3H5y2EZPTP
fxH/rQZQQMl8TF5LsNZC3mp30E2ficgsSWAxJM1qd1sX8QsTz3SfxHQiQ1aii6Detg5Zvy5AkQIM
hIxKN+JSmN67VUS0hmTcj2dpjn3VAgrhLvMlkoSD2cGJCqCfwfSh1Ya27gF8Oe7gXyQWkcVU4B8f
7GAGqVSLWObRgdPJX+a+3a+7hJBGS5PlWPQ02qKIwP6XpDVbhhEpirPImmkbdSCR+umGmpK+Rnii
pvbd9/V5Yp9mwOp8RphIUEb5ywlhNtQVbI+sNoaLSx67MclwR/oTBMu1r+SXGoOKTcyzLPV661r+
tBZOueihcOwho+GRH5FhS8MeD/zB/IPLYtmbFG3n85OIAhoOCYz6605nkFbKLt7mblifRuHusigd
91OPVO+RyioxbDeRmB4V1H1iz9nRqmsX8NojRud2WWW9STZI2ft6Kmb9EnkyLhKbmfxEf1DVPsh6
CHepq2j8q/0fhszLraPYZPeqeIN2DQGfKoc19BJzi2upwv45VBRA/2hd+MdZKdWuz1Nv7c9T5aIv
gazHuDh9Fu4N6BfQZiMNe0jWRY0xhChBpxWsE9rgUI25u9XHkza3NVV94G5I4ITLyAi+HKAtS4Ex
ieZMY1PXScFcCeJ9ggkOiBsipRHqn0HTUWQ6VeRmeuAJ4bBtPCs5h7ZBYpqOpWWov+ADPGIBSm59
h+HHJDeVa/1b/dZhzXizLOSP2A7VulDZC1SpFUowhVI+k7YautEZcONjXhvdys/1cYGlEZv6AQE1
QSU2s5VjSmdjeSalBuMlo4Xz2FYtKTAcopE5fhukZW/NIfg++KLm9fSWmUHRhTW1AGU6CEIw9xad
5hQr3SkOjqFgpmFrSs3+IqaAZZACek0QKl+5sY8a1rp7sD/totIw+vXeS6yTmYN/Tdq7vg4h+S1V
gKjxhdltxTxMGW006ESjX7C3mFylbNrj0YcMXhbpZ1xBA5syEnPhgNm5Dt/zMD+b0Ce35AYJaTkf
iuK2GkknLkS77gAarwbNCFdFNvpQakFGEekGEV4xqlbyxAtpQp3/JUoyCvEUT1tp6diJ5XRybesH
8i18U5/cZmG5T1mZmq+9fRpK1FvOdFY1bXqVsLceCUjpV1bUmDNJPmpBnuynGcLP6TEwmYJPb5J3
s5ksLgt0sMFiOzs6HuSXFMcMSdUfYq6Epl6oXmdojwtqhz69qac0OAG7UCrcuiWItMqu/E3DSGuZ
kVfA374CR0R5bVyyb9UIuTE2wxHzqLoqYKuQBWQx1Iw6Mw4cLkP0TGiSQqX5/5/T5k0CJqRgO4Xm
zISI+lhitotBMgrxFUFtd5qWOfjEpZV6xG9ZZ0NngsjXay4nlb6aCmQVH68FxG42/Sw5VrNZZGr4
KT544bWFfQPXFxgt4TNsrJs3LisdpECDrUisk8ZpMJN8x5zDmEXhV811YCrYhn8NY+CBBkECcQgl
x8yPAxMMfs77l7RbvQVceO2njngP142SaH4Wm+wCw5/TRAW6n4bxcujocyNAfLOtB0ZZ1RJT1GPO
k1wW3luggJ9WkHitsVtHclvUmkt2QL+lvX1sHfNx1mOXUcmKtyneYA7LS5Z7T5GgQkwOLGxSt12G
UU9Fe/fl0qqVTBQ3UMFD3QyKBOZgTjzxs+v8zyzNAQ6lIliWJfkLI8aZ4dBLS2K4p3N4OgQBHmYg
vThCJEGiCdu4gaEBEAfh36x96zwYxwmsBbth7zNEdbFjoTcsaQ0Gfhf0x6p3NNKlS8h341I1zdxK
Qo8ns2mMbRWwlEL2D1GnMyHNKblhHVvvpAt5jekv1ghdPMFKdZdW75obQJmoS4DN7ak0HuqhQ+ce
jS3QYOqwfHQQqAiXRDX03STjqh79dseU0JhBhgFDo6DGepUMKjll8yFpFQGRNPGXw1wuOgfehz5Y
NW5ExGiA/NdmP+3Qjt4KnxYd72yX1HTrhLSx+TINswyy9aFYtgUG4j4Nv6Z42VZWc/ITV2zrbGbZ
TFTjWmWx1kTo7Ue6jEi5qvTdNtNtNJYHz4vTX3iHNdqF2drXt8rjb6qxN7LZXdysGE5W4T6D+dN/
UjFG8XKcjyfCInQeDHDV6gZfujkMaxseNMyPTD/aVfkalDFUPNVzcyOMsmrKCPlJT4NjXETOE8IN
T/F1wAH1StEtPsiyO1ie9YP/03wnXuHgEm9JdKTWfPuQ3nNrjGvXZXPXG7CJdbM3n0Ct2XGmVm40
j3iNOLuGwkpJHIH5dQBIDrQmbybHxtkpqD73bPSBAJETp6iWHakLOkkEi3WOFA1ypDUO90OQ/Iwg
lGAJpJRWFlN0GFMa2FwT+PEU7vQ4dVjHEMyhIzxOe1Q7GZIy5hrG5KENk2Y/9uxwaetkCNarhcmM
8rO2zKU5nkRsMKMDenGyHZKxYZb/qES2wZFifouS7mYPIRWtU8m437BWWUxGZzDmrFWMKXn0obMx
xXmTdrinYRwYWzkF19haDWzLdirNx214kEq615RM90J5/XsSdMYpgO6Cnas9Jwa6NIT/eZUSh5uw
sW5OS3WA4p5pFvjgDFcXx9BLWbi09SlrgcSQSqu2Ki+fLJfoQQ3Qcxpzb6mx4KGbRZ8WRmxZa7jz
+TZWvI18m8sVqYptY8zOYMDGVCt4SBae1hx/H8yOLZ2e7dnsDNAvbBxnH035PZdtvTfn86SXRLGJ
NAZc2R3oXEZ2MQJWH4ooCm5oLwBZNJ+5RCL4ZwNJgYHCFHuuToGYyUxq4Hl5qXomD+Xt3aG8JUoz
H6JB944sJfajCqMD8ewnxMbsQYFwCArIhUh73Sbt26cS2DMhvvRdUlHE+uqQrVtRXh0HbmIYzry/
kABDRXzF0O3wkjVFvEmFVSy5dH2S4HMPJHqGx4Pu4bBtK3pZ0wZECP0RKAw+izKXNjLN+GX5lExR
GZftutF8kVn0EpMZerRbgExdBwwXW2i8UtWIl9+uu2dYkC8JpRqbMObvO5hMA5DMBWYgM0pgwzuw
+QgOmedulHs16g7xxQnk1RCBF7VeDei4fBf0xo6R/wNQ5tcoqN7tUturHnwZ7Zf0gaYGFj6nXddY
2Cs726k+n1jltIAqHK/+FvIujDSGS0krfjQqPDda2b0xaTmmyK64LerwNhTIIW2TmwzGfUiB+nfD
0UawYsbV5Hd/VBJzn9mJkdEoDxPkNzsP1uyA5SonbY2MJJztyNRjqcYovMpD0KMUeDr2N1K2/BJB
EJ0S8DDGZMzCdXJkccXqWocL4wRrCo6WYT5HeWh9vdwPjhJncirtoXXcfB10qlsbdfILWe0YqaB9
gZqxyHoq2kvf7ADRSP1gF2hDuuVxxYezw9u3Z75Sf0sY+K3u7ydrXFE77V1lzcLMhhkk8dA/9yXV
QC1Vcgih4mwl3OqlPRMyGhAJSRA0LzZLicX9euoEX1KQCB3s4j3PK2NFUzP5wqqzViort3FeqR1v
OIsVNjXbbjd6yy6hoFkZWXaGgpztQyzXlaAuvdMdbpuZYW5zzUUvYkg99M5pyj0W4H33zD3U3SDW
EzSaZd77wckYEZYVo/b7QzI/z7zmcs+KzrroOv4CSn4W/IGJo7a6fDHKeNdI/0spb8PPnV4yvK4P
dsBeQqdnfWrfEGS8B3qW/XPRJwNpuTZ6k9hwtp1vlusqdaK3cjYkekwRpcm8Vmcb95JZP6m3eXFK
1d1EpjcnM1bxMQoyCu2cTq+X9MYVptSfCo/I2wgmdkEm0t3VXoZ+ZtVvWC53AbjW7xPLZz313bWL
h3vp+L11NXPbukZkiY8lF+toDNXJg6cQ26p7qlIYPdkPoYzwxenCkxD9N99i0T/NAZ7EyiEW/7Zk
t7N2Gc5fEuB7yfXNH8JJa3D4YJhWQ5MTuEMBDWsXgpBTpGvVju2+H0roo7n61cQwTWXZ/CrtCliT
5v9C/9r7LUiqigHXAbebieOX9UucqvzNsuNHXe/DRxKj4UsWAmQtwQUmrfXYBZ39ZIxDsHDwk1A6
Cr8PQpbciBTO5/1h68wABfFc0c1Y1cp8uB/8PJEPY1fEW6RmlPl/+8L9I+lG7RIsSrq5P/Q0a1o4
aJtrfnYCrG5ITveP7oe24AJYTsn+b5/SXZf5bD7CMRqQKBukscS39kwuGEzpC4c9/8MwRIBIKbNV
dm0eyk4My0Dv3FUYJ92j7mgXtyyHUzf13SMGTk6cKvhkjfFllKU46yYayaBhcRkU+1u2nDWNJqzg
B5hTNHlde97jOAh08WC2lM+SHXwETlo+TokqrlimHBvMeD3oN7119knnAH8j6hdkvQvebqyvXU8A
YN4/wcYroEIJwm6LXnT4nQpbQGptbIBK03iMpmoTi6G7WlyhqsE6snV3T8zsk5uHegHBRm4CRsg3
7BLpzdFCuXUM61nTkysxFyDGEiotzNXA20fl1AHyAF0XY6VjtdVlN9yHP7p2ZkXOn3I5Ia5z2839
a1SjZLcaN1rGGWclgqcQsnbQtHhLovvbvEBtrNY7k4LDK6r13Cpg41UdJK8F8KW5gIKDmipinhFh
KcqOujO8mIChfVafzREbS6UH/cHX2vbNhsYfsRN+n4xI2/oOtrBRNrtCx1VixXDK2Fz46/tD4Mv6
oWWqtLg/lBlDetEM9aZyMbewFuveWWGwUvKiGL4HB9p4vV2b4gIQPiVIGe0FWydw5RJ3tdy7JG74
it50l5qCStJ+HcUVGBgvWvwKA0Z/zaD7Bi3rwBGHvKjz1RhoheAP1gRHXa+fqDWtWO81+pN0gm2Q
K5hsnUftQc762MpHSnvnHHgXfZmAN5EfkvGmjAowTwDZE0G+ZjLISiOoDwFrxMM0sIFRFqx+n8j3
jgWYdbNb1n2NV5JZxTi2beLsy2IX9+jzRr6YaDuUGDvhhx6HFgXsfcciRWSPTtT/vH++bAoif8ao
joj47XPUsOgy2vADDHC9Hiuv3Xd62ZHqCfWFmYtxa7P244qk+RfkkYSACF3g6ST1K1RNZKD6CnIV
gF4wW9OVnord78em1XQbhwgv7/iZKx7XVnpuhL31vcyp155Ga5ojxfH3V2vEPxRHJlGFFYmrdDkZ
yBFDkqAFBdor4z7iyNOq1zz8TTT2bIDeKEwWPTxifs4y0tv+Emt4cWklPnqVFizJg2mnnKm38sLH
zCu7y9T12l44BE18rXp26U0KEK0Ij6Or5Yml4YXBGE/3FH18pEFfIbCqHd3lQPvryl62te3ubFa+
e4N+O4yNefNcJ2H/4CYNkw6DxVaucAkY4/g4NB0wyNLI1ikeSU2v5EUXJqFsDRNWzT35FBUdgDfG
7KwdVP0WJOPWj6yVgZXmRzJStYs++B2t7BXbV/Hd7eS3tO3dz9a0P4zA7D/dKPuRGoXz0rXqF3Yg
FAudgFINFg7wYrBszoVCIYSLOV2DIgVV6BSvdV6tu0JY73IE3jm/AmMXXhNLld9KOkZZ/x+d0i2f
2qB9xFPNTbrMjpVpzZeP4XUcTARdm3K1aYpeIzWuCaz8avKJOoqm186lF0e7kbHqqqb0+xQHFBD0
Fa+ICcLcshhP1VUNBvD+ITQcn9pZvMg05OwKZwJBj2i+6CuYdGaAG8TxA+MyWVh34ZGeYOK536qq
ZtHvuXKdYQbDoNSf04pITcmNYdtBwjq3VUm3WEIrTaAa6l3ttfLJKnZGGK0obWD5VJuXxhrPmFmo
DGY5nCziyaQd1WYrAWQqvbZIg9dgoith0BHQAhu6kem57jFsscRoqrNx0NfVu5YWP0v8G9eixcHQ
5W6zKkeo2FP2Sb2Hjs+JutU4kNwW7Tfl9PyXA3Z9OYdC+7JZI0CxBKxt/SXuQx1gF15L2hvHE7kU
UsPzR2T56XCnO2pLh9PL333+H/1bK/G749B+3b/xbz9Chf5Kl729bxiFlMj+BBLwGmLw9+r3ZALY
G/I8Ll7QMHyzjDkpCHwhz6e9wyQR5rKORbZv5D7V4nojhyR8y4F7NvVZFq314TKhgOjptk84+eXa
Mg6R3S+KsYDzOfCLaw134zHwL7nnoF+HSRKehmaeyPVYsKV+jJPQYwgoGon5AB+pjVd+fX8YOgGg
+K49EkqAl1k2lMiGBi6ZuSP7bw/F/DlYOVy+QsCEmKP2okyNU++pesG4BQ64bw5rpC8mszrX5Sav
Z++8HtHHrTW04bDFcy2WgkscEC2REZWc9dQytwGn8/F+UKQSSMwAoQnG6q33HWdbNKPGmnNOrogU
d9L9sDLY6J1DZq70RQzsrAf1lhBsuXnCXMF9bQ9hPyVr/ujpZ+aBaoER9q2Xhb3VGzvDjSb696z+
AU2JULhj9U84LneKkcxPtmWHNrO2GQnXW6M78W7wGR7j7eg/ZLDCyUhBR1f6p7J2p5sEbLwq+I03
94e10JpHad8U5IMK7f4s8n58KEN7ZA6V9tySh+X9U/eDkW5YWjkYzkID7uD4kTASgTnrjfAG56bx
qTBg+MA8YN/LnYVe7yg6ml/qAyVkrY9xeSkH9ChoAH17qIfx+PuhYYQBpcrd891pUk4Dxbg6E6uV
thnn/sj7p615syF0piGBz70DOz2tCXCNF+CzXF7esLx1vY4xr6B8sK1YgYOinTDL+ebKVz2LCtVg
eKpSb+v6rlxUHvjTThfyOYzLk9nZLOgYryeKW6oFOmu2ugwgl8851RWAzd9CT6xNIyuv0XTgl3Ue
OQumowhie61HzYRdQDOZoXnBNVN4i83ev7DNbk+cSs3vQ43xsQHbw+PAMbU1TimE+j//m7GbHEbr
879pAaTke62e/IdYl2jSvryUU/izIJi06hzp7bQBxGRUxzC5Ld8BtBPmK6iZHyBJ4n2VTv5K0KPh
OQwpBQPbVk5MZZNK2/aWcWwE2T3JiOYwMJ2klp4lEDRkLPqy8w9hU2sYE52vmDqL3+yv37Lk9TcP
6p8ypupAQJpZs1P/QeFDJ3SQ+WADW7pu/Z3C50dmEHoSbxo9A3BWVH3hBR52klzhqvWB7ko0H05/
YjFCsOktB1ancVGtNfMguxin7RQcmSPmJ5DBh3+nmf6jJ/d3DCvkR4C4yhIEfV3dsaTzZ/lR9rAJ
EmR8uPlmuXejDp7wDA/SZ7omVR0M8XYaoxcGwB47Slf9Mgvz1YnyZyHhpiS5SWoK6cVZ2wbj5f+S
vv+/0rduK9OAWvb/lr6PP9OfVd7lf5K9//XbfsvejgvrjKWypSv+wP+enebIPyTLSqRtKQCoOTZU
tb+y0yzYaYYyXNuepW/XVryT67ydsWqW8Qc/TXeRxbEq/mfZaYLf6M8nBbI7kqNl8RQcYds8kT+/
7+KmJqGKO/iUsOxHdCldnbYfFxW2ylr7kjGEexq66FLrzONHOUIOZTiNRu23l9EuXVY9m3lD19uV
+6Wn/bY2e8ou9Wgn54g/12vGq2UYPilrk+hG+BP+NFoFF6In06ppJR5pM6lH7P4ZYfJ6qJpbgnxz
Y0CVYv5nPBNNMv/e1cOnlwp9Y7bEj9y4l0cx4Wo30AoIkkX2JbSwi4O1/wwxJj1lutxUYCa/1ZTS
0QGWWLsBF9Yzs7TnkfMEmdRPLr0dOTs9DLCECn14rX2Rbsi4PTaM6Tc6QbBtCVnyyYjyFj6aXZ7b
XCKK+TScMQB4dUVr7nx8SBCiumqHhZIGyvkgsd4T9UrMGerQH815JMxpO1yxOrXbqohqymiu7KvM
U4On7M0VCb3usb2sY19h6nSiS2IVBAVDurWZNTr7qSw3d09jr2kGtmAUovtDHFY+fSlNehgQj7u5
oaX2XcHAtaberigIMIT5zu9Q8yPyZEB0qx922k67oZs2k90blAdZ+F3lgKA62M2FyBQBUFyaWFif
KxF/2UP3DFbcf4ROFfMXYSeq231zhipjUcJh4SMKp7esbZuFmPJua8L13SnP/5lacfPNGxCfaguU
Ly1xxxwm5lqN7HW1mHCMZdhYxJFyA+rhPxBfuW96TrUpIyxjJU2HlgkEbk4n3MZEudzD7GhvahlV
iSM/0dIxNluZqJZwoEkq5kO61rTKBWSDXMT96lYVMffsyQuvA915R5lkX7HjJkQXaD/ucgDHAf6r
ZNR7OnH7X32hB6wrE9zw6KO3yhGnErJVimXMVl711oxTvnUSFaz8Pr81ieyv90NnMVFI4dECML6q
xASgXWvOOqu0d6c1mLFubZYhD3StlcvCrqiY0Yf+NJkenUtt/zXDlatGG27wVofbFIERd2EurONx
Gm7jmEYYRZDd8rILXvRIHCvLPFqA68wysl4rl6oi03vQtMyjxk/6N82iOIaXsflwbTE7caHZhKp9
7XCm2panvnipnPZnmtjje5fRwWi25Uce6h8eNVRsevwU1UDUz37hfE9SfmOT/54G+0G/lDzJiWva
sypC8ZzsK5nTak0pwYahUfxE1RRAhTp6429tnMZhgik+P5S0LWyDEZgF3mdKPYOmO83v6aEBj+hI
bavVQfdjRJxelLqj3pBjewi3yrq1RaKT6ytenWxwrrHHYGK053NpxBDqNHWCREuEoxSZ9aZ+ObXC
C+E76twmWO2UpsNNZS657oV/Loem3AED8E/3Q6V5f/0o1/aGwm8+4opeko4SnwjEB2p2z1rn7VNO
sBv9ZNqqJYwwh73oEZFA2w1pOaQUk5fIw9KaFZTR+bX70GjuyFtWS9cesuS4cPJQnCv22UQoGUth
epCHMumsw/2j+yEqU+ugIi/cjV6IHT3zDiYgh1U7+CymK/tSMeB7zloDMT7T0BAruFFtxiwAXvOt
TKxrSC3pa50+VU7/1jiOejEIhW7GOBIbIT21iNEOMDAwnPM7BnCxwEgaTOUjmjmtqc+0HpmvZTpE
ay3d2Z1hH3nT8VLDybOPRHxveRGFLym+1iiR408cht8iYTuH2GR05iVUU90PmO9Y2qHD+kYlHoEl
YaOKv3zpsQsXon5h5ldtRPuL0h7jGSmwCnrteYRBvs6VT1cXc+TT/cDuvT3VSVxsvYLtXuizBNcM
B6E/8Z4mr8ddnNRvTOUUr1HNZIsRz4acbEvRpeahywv5CqQcO3DqWd+HMt3jmGSgIaWxHaXzGVsU
llIUj/Wl22a8OKSgaHO4C5r3Qw3ZYI0LUqevSiW0VSc+dBL/JdCD7DqYNcXfwRBvoOdqJ8ZT7kMn
XdpJUjEHsHmO8zXk2IqtZuY6tmLgI4RLGMkz7TpNVVQ/GwpacjPq78Ji5qyYmHGOUkUlEgcVjqv7
2yCC05j4+Q+ZezPpkjxRlRmPHlSCde3GxYlr3qIw9Xgb1aX21prdJgAyOodNpu0YMvFFIWGMMg4N
lbcj1V6tZH4l2KuCnSKJSGp6o1QNpk/zGtrJFGwjoF6+hAJDzy8OTgYcQZAgcpWYaJjlteH5/jhh
XHcYxBvTDyoeuct1h0Ba8dJoCdtILfUurnpM/Nh7aA0b04lvm9DwaVhdliQrH2hJrxEgu2wzkorf
K89A4WOyc1U8geVIuc15IE6/Mov3uSblw/eSauszjia7MC6gAhqXIUCHlEMBOKfSjp7TGHuH3xYf
cy0zTB8iWpeppz9YyZgtrQxT3JhHfrcgGhEymOrBfflmfJC5MtaUKXonq7feRM5PJqeMuDjEzla6
zg9UleSWh2G2APPhPRMIo74gxD0SdPo7ZUX2KWAqFYgweGSfR/oTVt267EKTjt4oPpZicndeBx12
GtlmD54T7ZOg8b6Zylg4bAh7YjdOv7L92jzLKHCBK4LedGh1G3kZl2nsBECSBLVpaTxS6zVh2sLj
/wXcelF2fYj7XQO1zCJzFfWgOeJemEhjFtQ9L96Tzxw/nL7Tl3ZHhx16Jk09QTtdzYmOcBHGxyaF
cFqF9aG0nezk0np++v1Rbj+0NJ7N2bhg64xlt6oThhxaWy6tCumymyb3oSwyfZdIrsTpTDW6f+5+
YK+HBlkW1qbFw75jlAmwovCHQxl1DeZF0/0ML0lYmp+AUxndifwjRSxd0lEznqQIOEn+7aPeGslM
EQ0OBvurM2mpb6diOgHmfsLMbz76KGV7/KaUH/pt/2SHwffSyb83lZk/kF73iIoY+cVgO3vUc/Gq
kSwnEwU7IiyXomqrAzCzckcxQAjiwPaY/On9TmhnT2ymRuLNoItuVYaJ+IgCHziSuwPSHh9hPk0b
CDDLIFXAIHOtejUnDZfLYDwNcUW3R301jH78xv9Rr2JLkCTROqDhOm1pcav9oqROPlJ6Kh9HDxoq
gyB4cp3/y1RuHKzzMr5BedyJMKu3AXH+hamsAbFBEc5hYbXMfCwlMbnCtZJSO+PoJOjTJtvUNJNt
q4/5Jk/xSKn57pPXrXWw22qbk9fCGxq7wyER1XCw0uRlkMli0jT13qXxySn88nkc0vLkB/Ychex4
zzP416q4p93D7mhGavrD/SGWJOrEOvNlillA9rrx20aSYPUlp5z81VByd5XcPwfMAZBGXtLYjVGe
ARSkUEKXG6Pto+Od8sqFBJ19qPBiWbl5jmOjOjsnKBTPkUXbr59zrk2sGeG63z9Mg+yocWU89CAl
wPt4TPX0KqL71i6hV5UOxEq2XcBFGZaQDNiXvuseULcyCC4Yrjoz8UAB0BaRdpN3zudDVxTeGZrH
mnPn/7J3JktuI9uW/Zea4xp6OAY1IQn2bQTVxQSmVCrROnpH9/W1QOm9zHut7NUP1MQzSKZCERCa
4+fsvfbP0HGj08yFeUoa7mOpl9/rzopwdUZmefz1pS3a6Gik3xJwWEE4m+3b6Nbtm2251wo6NL3f
fjj3FbpTdCnyAhbN3YRT7H4d0H9ETpV/w0FPaU/e4GvxtehTadr+6e+3MrSDaPuLe2vNzqOZFolV
mW87u862AHnEBh4JdYZq36qUf7ECz+SqMDr35M6yf1oJQKNJDc729TIjQ/QQl1zIr5ekVslbadbX
yLbVqhVafnVzzaY+j+0tLNToY0CRJew6/mJ6f1REnjEmwk2jD4vBZhbu+1zH+gVE1zOVtUkFQ7Af
FwiKiGVRVm5v/Ghk6iJVeI766W4g4j97rtO+EcIg4LeAL054lp8zQhfXeq8x14+bE5AfhnYt+MrI
ot3U9IbDfkX/cEUOFb/sQyhDJOr0nnqzYt38BP4bn/Yk1Pr1EoKoz1aBOfjrpd602gGQcYdUDtVI
4+Dk72id/3qZmKASTVHV9OWVdfAo1irCVW/uFP1eRiut0DS3944mfmF88tNK7aTEs1p4ntTXmZk2
6F6iMtAbgMqaV0MJkMPJxZvhluZblIf1M/JzWLUk0Wjumz6zA+whcNU6t9XYvAxl7R4d/GHcoMFY
dUUwR5iIVhUoiKMP7IeJkPN4LWZyp0Po3l8v2qUv5YAKG9lzECnR5eSvVfoDafFfYZ/0J5z82PL8
6pvVdTfPSUhHnWrtVJac/I6VERTBQ/I+Gk+Km3HtF/1NL6Q6TG2UHujpOhfyPd96x0qPTZL3uyxL
TVxrFa1tySmiTMIrgWcVayi48s1yK7zfS9ePJ5F8A+As0UzKaTMx8LHrh5OCiYTgcS0rdjTc6R+9
OQ5B2vGtIHp/hKEZfkvZKXoKKDGt9/CcmPTD2zh2bpNTRXTGsbP0Yh7IBpOKIi03rq+lZ9xzEcZP
9t/GtdVsf9s35DHUjSWur4WGq1y3zHe3r5cjkbhzYvWPSKKdwyHPeSTZ3QFvCl3f2gh4SBvRSW1L
nmsEbjG1TrXGrdou8gk+ApN9g7CSNz9kpFBMzhC8DEaM4Zsj0LtauI8JVMHetoxwZS8vDbMFJKUN
6Ov9W5xE5UekLWhtAUmpBo51yZX3V5SQOhhN8kcXAUIfeomWPLK+RX1VvCtdfioiEV9o6cp3vtO0
j11mY68PR6+eMFkuT/RY3VwX/+OMhOuNDmt+g18avF69ltoukHiOHRrFvsm4V6GkACPy1BghBqTQ
UFKIKVzg8Lp1iYcy4Mj0d2l5ixnK4QZeahdHm9+zBZvVAsB5pLDZPaImVJ7Wp7DN4M0sZMHXgvjd
OoxEhsaAQp1Km+/jPARJhtQWPB7MEE6uNarJic4A19uYDFdwPfMxJGsmFhBnYbu1mLOqDsnnhE85
S/H7Lu+9Fq7M7tenf7+n96VRkcn7X/9PA/cp4DosNiahAncvIhzHLNz4m+X2aFXoZR8MfKTfaio9
i9P8i6g9yEv58K3EWHxwYp9g4AnvXBC1LsPkefimt7hmBda/zZwgpmBC7B1tnO3H11d/L3+/5/73
p6/3eGRbh5R6tKnN+t01bfeaQ7JMiaeqgK34i3KqiY/pZBP4NaXxoQqdEFV31F3IkZJPw2mPue5E
X6HzVQj+ZH6xDGEM2C7igz3q+XY2o/6NvXOLPKZhzhhmhGCuc9HVFy6qw+AMFdNhpAAQ9JxjVdZE
8Lam8zkdUkLL3RY5V4H4qITb9XCQvQdo1cW66lz97iqxl52vvs25ge6sGvuLFlK9x1Ef7crC75AO
mRUdlzR5Mz3dOHTKUqdGUHJ6nk7PiKbnpingNrJPW9yL0jq2slJPTQLNTGLvA3YTIyOSgWoGeFCG
yijgC/pSbWVSgLCMIH62ZLOQ3I6lFWFmcbZ0xUiURgI6iuYNfXh1ts2RENUM5uR5AJbh9eLDC3HD
DOZTdDq2N934mOFsbhgRSdgHdR7oJrFtiAcDmpGSIEItGKc0+oJoP9xoOqLEtI3VF8OarU1HzbhP
hycXa7MTmghvIi3CW018xHkaCM7y9SDXgL017XCjefp7MXECbExAJaDJzK2BAwZoCGhIPyyqpxMO
yWHG+M8OTGffX0xfetcKcRmhWxyWBU8rmu8GNwL0fsLzNNMlXpu0WzecGGWY3vCHS1UO/Gn88HMp
Nz3lpDmxh4zNYkKiJkakUNN0K4WNGlwS+f7rgwr4AfSVoSW6xlvQBeYQ4Y3vOUekIa5aQltG6rie
ul6eQyeD5BfNOc0xS66J7PzS2lVxFFP7lw+I66KGrL4gO6sdWK0x0GmPW/A+JijnGy4faJO5/nl5
G1nRSME8qE0m2+ojBVTCvmCVuaV7K2HVvznKoeklxYYtPuC03tMofrDHVy5qk9S3SeejckDn8Lll
iLJpDCs62xpDTKXpp64evqKYaddepmZ+hAEDrlOiNsjEKc4BfCJX//2VG1LQ20OlmI3WD6m6a4JN
4uDGnf2MkHZag/ghzGJ4t5c4R59Ini/piEquoLf0XVchAP1a/CzoZdgELxw6y/J3HvwO/iWG7OGT
VnROlrS2csjS70BgHvaQN08dg82R4VoWWOGUfldzv0nrmJx00yB1RwOdPEtH/7UYzjjDLlpe/+PL
ukB9TruL/9WjgNqUWTWsU/xMT5+MkzP3ZBJrO3CbbWolb2Q9/fowBbEPcbRHq6GA9UwtpA6/MZxr
Rg9hzaC+/dG6CywKPZmp+e/Mr7BsW5P+UChXjz3do7bsIXkvjUkUbkzGzQ58tV4mn5RPYDu9inM8
6jvRzt6FDn4Tg39MDq0thkuziNNK3f0aO1FyVCZ0bNoaw9Zl7IW/utvrOTaeLFL+Ha5cvNKGFkh1
SHhRYcbybIZI8CMnzOGNVfJA8ki6Z5tj70Ez4dcXT4GKEmABguENIn4uTvUTnDQKGdzp2N4gq6U2
Bu8O5kGgFQSWr3zTOEpINmsf4Ma70ynmHaIoP8E0v41O09FwL3jCFmV7FfTEiXZz0cpFIwCBEeRe
F689zYw+cB5do8oyNpA2gYosIC0IUg1PE8C1+CLJf3bRWxPI519ovX4uRfRZVk7/fUQARZMVTbPb
o3EvI1hsohYf6Bpfnzfeq+Qe7UM8pfqTQ/PwmFJ2FVARhLvJZYoTMmionDjglntn/7SthqE8JzmM
1cy2v07liNialAgt7s5pNpk3Ak8YDTdIWumgI9ZskmrrFvbEbgoOvFiaNXb/zWCsskkLctp7PfIx
GGLSaoT2yQMvuOacqk+6H5mks596NJ0nt5g1yM3ajgZN9zTIp9+FdddvAMjg0iYzFXZgYgQykcYu
R3H8hasAreHk5tdoXlhG80bUmvjcjghW3BA7GgYfWvbp574K8er58se8oHPrYTBPIzvaQh//SLR6
XuKCtewOOoHHDyfCXlN6dq+X9wAgMgohXQ2Wxw9rIOokRcS0hVFjwnad4R44Nr7o5q4TygaEiH1U
NxLDE75QKk2DQ83Ol5SvkomFIM0PR9CTe0lFwjgZBaOw2kMvaOFqo90Gxve0GHPIN/ah9SxAMzQ/
NrXn5Cu0Huh6XaFh8dbm9cI7s/Qk/HOuuEZLL9mYxAXu/aUd2XrpuXUNUliiAbBljRxfI0fEca0U
SJ+ebkUryDaHWnBK5fCj1kv7nPj2lzDPuwvkzqWvv4XCKC6vpSVq+jgZ2p9FV36352H+4VvqXRuz
N5Ic0PsJcidjrFwnf04emg31XImsW+OgsTZGmajLUNndBRknQelJ+5eTOx8g+NIfRp+RgRNDvY3r
y5R6EzLPNNAjStU+aVIMqHiDKob/uMtPUTQmJysC2fEfL1/v+bR8AeeLvjiUjWTD6a1yP4reY3I3
VyKudu2YY1UU/gdSyWrraNDxKU7cgJEE6Kfl0ag1ap9pDQABp8ZDGMJ11iZSidoBt2qHpBwaJq5J
bD/xVTfn7lPUNBsdUyD8OfUWS0cyYYhI1U1mtncrAoLrvXKd01SY86ajOtkCSAWe7bSwHBnHE4XU
qCOMwfVMw/Dat1RSnQcX0ahG96P17H0Lve3z3CObn+hu5XU260SulDl+iRnxh+FGB01Hz+wPpvvZ
Uum1af3yYetiIEXHxGE/4l/reQZtQxqswVgI8CpNsSsRSPi1vog/XDzws/2NCMto7yeLIt2NYJvM
9s/ChRrNINXMLPgf0GW2ZCO5e7tsp6eCmjS2Bjb9qXpHlmHRYSHIuiddZh2WhCgKE+k/GxmxtVLa
xubq0xC3ewjKkrSorO/WxC43R7Jfkl2RUDdpbdR8Mua627en/68/+H/rDyyBV/5/0h8gIUSX1Wb/
rj/4/cd+2+4N9AfoOYXlUy+gLkN3Mvxsu//9v0zxLxuLj4cnHzyHbRq4/H/rD1z/XwgWdKELb7HF
69bf2W2u+y8dVJShW5gUgfjz0X+RAX6rXNr/eP1PSY6p/5v6gMw4HYqKYXsuPyH/Ef+hesFqyONK
Zt6W2Vj5efDzmy+JOB3M9BN4CfxuVqXObpKvTMqit9mPPjNZirOWUALEE3vbiMBIF1Ql2fimYiEu
JO7+xL6nH7sek9c/Du7/RaPj/rtWgp8WTQYZdy99DmIge/lt/oEIUOA+aPpxuqeqn/d+F/bnauzK
tdMSf+h2U3Qo9PjUFOlwFrnzrlMv7rrlFclQBvCxCR/mYiVINTcLDMYsoqz9AxRjuTLH1L7wfbQV
DUIDTZhjXTysLWdDI0GYJPu7Iyd5hFH93SsJ2UYscur5vwDJh/HGIQd4jVaiP/+92ECIhF5kmPYA
6euNhNtDOUEuBXlLuNgoDszGWqEhN6hny+3k/rD8kBBKnbxGNOYH1JcHPXZiZkqzjA/aVFw0Y/SO
9bLVpQMHW6ksjhI14zkENFhHTfrrFTCr6/985CHs//ux90A8uIYrbMu0wKc6wvsPnUrjYcSRmWJw
6XogBzTZclz6MDm9Fn9JCXN6IzllI3M9yGmWGtHx48E8FoPZ2MHrtWs3X+M6tHdNJso9OJ/vY9Kx
006F/TkWdXKQ0Niv2pxgQdNJUYexWxMGjP96TWFtzw985Cmpp4zn47MTwYpQdFK4Iy8OAqMmcZhl
ipr6RrJSN7T+9fW2kvZ7DcLnALXEvcxz2eyX8oBELBeRKYtDCbZFKoDrmmi1czU37dnNjPasMthk
xDqtX+/7o7l3NGEfynCOLq/lpf/ImVFfkFfnq8HOuu1kToJ6GVMZ5gt11gf1e2ECTLn3eo3GxCZb
Vru48B0DungV0LUuuTq5jUV0+arskvRqiUYyoSMDnUQZfSYj1MfWj9dqrErEtXSKirxZ/ER0Uk09
vDm6P+/Gwh/WGYeSsLCM0ZIzQbMgIqo2m5Jg1sh6qKjqzrTW8qvnx4dBJzOidOfvdhGmT6Gl7SPG
OSeKPAf50outx2k5khrEX08K0iHMLdByc7rnOKlrsbSwisb8btlWtsvTAsqDHr+PVhm/c7oaQDiJ
cBs9DM3LD/yA6RpMBrICYGliH03gCIxC1Ch1xvzixUAx0h7sDtFyu2Ic4ZGhKwFrB2VyYOtzGJ2C
8DUTc1lvaR8Svb1eM9HRSvuu8nhee6ECg6MxYc2dyAm8jLrSlG58TbXpgboHr8Ukq5M7EV2XD3Qk
yzLVvvQ+YGF9zFzy1xlj4kHITt4EpUwxtzyYWrY3oPUR9KbGU9LWf7GF8t9wwcgTO2byHbzsMei9
QfSdcD5DMug7q8VgPO+MHM3i7GneKmGa8xnK17bu2DZgOUye+jw3u2pe5CK+kqAZ3PCcYkzbEsYa
wm8HFggk7zjaQ7bKkF0lcT7f/ND4wY/sn9qRRlXKTXdNOJxzB7I+b8q6vDOass4j0dAk7xbpJYHH
caKFGlTp6L5lMNJadGFzDUTYlRjiQkstfNbp7GN9123tkyL16Gl5EoqAir4aA5ur3sVzOgwzAPcQ
hUJXgSysPNAVE/UP7QuyMzACWyn3uj750y+zk929MbNxLsVEQgybnKcFD/PAVARhk9x6KHdM0gZ4
jETOjqjacO+Oi6WgLJpyR+T9V28EJEz6HLC1pWVCz5/5/jCJnQtEK+sahqGwLJmaS2vbVkm8m8DG
rBMVip3FqGODf9LaeKmLxFz323XRpAbGA+bNb3Xc7My6vtFTHFfCKXbUhsXttaQu/IV6eOoJbOCK
AGF8ObNDmHKZXAeE50at/xFRtu0KxZwjkeipYwfitAQfgMcsa/DmmtkWzBtDcFLVsHsBTGlNnADe
STDbdbTyewLX4aDqKl6LoenpHYtNjfzmzRHc6sqiOnHGekc5kruFii3jdjUGaEj07+lmxjh0Jv6S
kMQ80laQbdzn3KbdhtzHApQ6RzjmcbJxe6MiZiffWakeHkWtpks0NQxgsvzie8K/W0SQ7G3Z6D+z
iuFATDvwyqQ+ZPN/6nTQ867vb0Rc2O++k2yEJsuAPp59SFU7bwg3DWwvF1sS49OnMYmnPsXO7pW8
BAnM3tRdwkB1af6ScaOt6p8yi62bFS4skSl7xrZP1yC286NqzZ1TR4s2CNZozyR81fdMTcfa9ldp
04cXJNUwDSTh2jbSgV3ZWiQRem12RJO7JpvFXSP+jmkI+k4A8cd5l6QnClgElznkJlwViX438OSN
5uCD1vK621hhTOWK2mX9TKfGHvHwtF3N7+e7u4nUApoV5jWOoPh7ke2fpTbcmiEZ7vZsiiP5KgDR
vJYshCVoSusbYytbUXGW8bj3YWcRJ1MhxLJIaMit/Gudk7wlUfFFqX5wFIj6sCOcbI4day+NBP2c
gleJUai9R8YJVIB9bxtrPouku8Wl1B94lkfyxOMe73lJhunkkyqNx2GHaine57VgTKDoKvWp+cix
F6/IQwXXQr77ehw92NeTnT6cYaZLi/T+GSvrTY/Kn7Gben9oZQcKTlS3ZSO9njq9WmFC1e6RGRIz
4LpfgaZ+KSYj+/AzGsEwbZRGrIY/j2JXep4KtP4nh6Z4mxr/jd8mvhSeHV24v5QbtvD2uiYsgej1
XeVcE9TmPzodO7eRu+fa8EgikOOi9kPB7mXae2LIN41Ty6yn4dk6or+Bj7w4ixyOsaV/cOj9qI4A
rT77opFic0q0Sj+Bxhx3HJhbtZwaUgGGi+yWKA+9KDfM4tObCdzsFuoWtBbTPCBeQBXEn34tXPXd
qhqXc5wTvk5PI7S4z06cWHcupns6fPZiVT3KRjRvha9dAc4RZejGQSHpZfFwTPILeUh8S/SKAPW6
4e4UHt6P3j81izzx9VZGpFpgOiBZUuV5x3TQvsMhnD8Nis02Tb135lszzsAOopoRk39MYzvpJX+B
pUpvPQ3g8irf0aDHgM0wCFXfVGQZgbrGDd25nzUttR6hzH6RCOblDJHe4OzqqfgZOwwUa7ajm9Ig
IX6II+OisPwMcZedpQWGDm3i59eBKnqCRGHjTvj/UAPX74DRo3Pql6hsGvQikmw+nJQmFkBP7nMO
0rsqOW/I/BS/Xo7+jPvcD9OdDa4z9ZKbg0kI00Xr4d+rEptGQVTf8zDfaGF+T90oUITjgsjx0kul
4vlQJOaDYE//EyPwamQE6TS4ahByZmcdLOEWKu6C5ZzeCvw2gefrKQ7G3L/oVfjJ1+PmTE+8hYyR
3V+InyRxxbshxTWOu/laZa2/9mqQhn1peUQVzbj/VfZrAaNSXhkeB3MCBNkfcJsOpLk+TAXiwSXG
Xnd9oFBtCWMvj76q5qMpqvFbq7x2b0GgCbAwEzOt42ca1AKFjex+69TN+FSl7A+K4LoVGQ67CTLa
+9iJ+l3XVq8X+TANW8vJtaBW1t5u9OLpj3GFkXdkcBEDskfTqY49JdzDwlpvxF72/lr0qWrIrHDF
lm6uPIWu+Ufj+c41ypZns1dc7eWW4cJggkS/fJCl7r53q080XLwAmr7bA8ip0QVwedT4oO6JmRwS
X2++mrPm7300tcFcZVWAYnkK2iXhhmwNJERqScsBT3nr0V3cLMkPrxUwI4ARjHvTsDI61jy252XI
QQdshGgFPNzv8K104UBbmZm8wdz13nDWv17ZXb/z+66jAz4Q4eTk8Nhbj5HM8jI0s5r6T848zi3l
b62qJ2xTVn54RNxw1RHHEorYJnsgiDEUytFknFW6z8ROynvHjfhiIq3H4aIRxeMbPKZjHTsrL18L
2zf3Wk9fS8v9/U6PYxSWT3PzsfcwHMiOulU21z6Zfy91y3xyskzMee0yZkrIQ6M+vcZpu0VvNT2G
segDCARLbTSRSKZ12iV1wKBPNLvRF5AXQu4v0uuyVZfOIepOx42PfrjaycgkNHTwiku3mKJevAWM
BThLW07kCCZ4hV59MJqH3ZnDuQP8GWgQvtaO4ccWc4gfjV2TbaKjqkD7Nz6HyWNWzDHREHetqpwn
Sjvk5e215JLQOcN7NgN80HWBzWDNvRTq76KCF/aYXh2FK50dioPsWy/Pr4V0UFLTK1hdnOw6nVOC
nEe3Hc6UnMN5IDG1iHMTSwN5FGTH+KfIj4pdlTrvr1i/F3H9tSgn3hjuRHAG5PmNN6EYqWAevwIa
4czmV1PE1taw2hxL5rLpXhaCU7HeQyR97a0pE621Uef6OlxaAungN6htVQFKi2tN6Vij8wje7Tye
7OVBi5dAeOrWiS7eUzSBVtDqfUUDfcpE/oSxu9ymplMHvesiR5x3hprW3ujNDK0M8lVl8uYp7l0R
fewAPYT+xQgtfMw+/kjjTWPiQO6nKxM0e/zipKuS/quhzI9t4+5LJs5j2Jj7BKoLho6U8e+IfBHL
w68SatKc5JRbHaUhJ+e6EpF77BbBchmnjLNIl4CZJtD8dZN5xG+a7JiJPsLCJ81sWV5faUuCLjZ+
/F72h63PEKyz4uN1LSnhlrd+NZd1ejaWRYVtB05Jlu2Gy4qjVtWKjKaB9JpJ9dx30Je28MKOUmbo
TUXcR+tfvyzUqf0QEU6ZgxYi6an7/dXrPY2/CN2F36xpZqyyRbdWIB9geiZMA52p0/+wx8gM7DmO
Se5NwCLEzR+EWVlYGzS08gXzokCyu7tTIq5rssQeOAzg5mPsOJYgvuATCbsKVC7jldGq9oPCRCFq
qWKmnUO7Qyre3EZRQUQ3vOwbz0R2APkd4IETVIXrHlJyfNp43L/sAN0SjGO72XjWJuGvZ99T69fJ
5raJizwBQ84o/JPmVv9czAjXPp3adTTYxkFOHdQb38Ql2lsnsKg0vUNHAQMrXG0X3gu9qIO0gAXL
IUhvZLmP67ymedUBWTu92uW2Y48QgpFHLW8pRweFuyyzqnDEuyXlb2KfX0tsAc2o2h6+5fJjm72d
nplEt8svIio2CSqVP9L2UMYq/bNNmZtz1AjB0RL0fshZ6tYiSR7kt140xlc8LNRCpRMdYDMnwVyX
LWFg4ImVgbJw7teziLzNPOoNuuuYfs08HeBEBnZTbaUjps9Vm+o/jRYvwDpLTG4xfgEWG3xVAlKe
bzElbxJhCE/Bxn3TRg3doyByoS25i4bs3gJlpy61LeJhJA+gMEvkPavCIXno172pJiB7JZc822xZ
XFurt1rbEB/T5cjDhNF1J2vMuhNaDGNV25Xc4SZ4mtU0vpOH1O2VcjKkb2hYmF4bweuEJRvAO2Y9
4/qCAVgwO3F4fC1Dy4g87uLVrCdqa412GJhNZa2qaMhgxJTRrjeGr2Ex/Va/vAQy5QghlOyII+N9
cdKXpWRKEUy1vk4seSmSEHAWKkh/WQAfpUvZXW98ywatMDF/NXvxZ2Kk2dbPPZK2Kz/bGl7KONhT
PgyDgiG94azaWnUX9d9LbnnmEXnVwWZ4/yy6NAy6WNqwh3HdzCR9r6sJSAKMEuNEGi7p55ba25PS
qQN56/VV6lrU1J7e1ttfn5gaGTVxRwagRfrixuyQOtAzylbcrtuDa3jHFurCGkrLfIP9s1FMgQjp
VdYDtaj1iMVzFDcuXWszzDqnz+LEZxcd7xCF/iiX/BCvS7SdjglsRfDTZ912kp1l9s2lLLKNt/Dd
B6Lu3g0MriuntvNnrXmnlKqLfaDJRLmg3iOz7d6PDH1klOdwgYxdJyxrNy8Ak2whAbace3aTyLXH
NvIY1uZ7QsYnHoVzgrt/M2ZzfXQzJJ1WamtBLhijKEBfDt6WS4kWmXRG+ZV05JpCHODl8dUoZzhs
bXS9ru+NFmGEqYEzDgGFnn4UHKsVrWyDeInyfeQuuMeFi/gTYf+qwvhzfi2uorfcDaAFOVYavFB+
NZFV4iRHiO7NcEy+EDhknryhHLm/LJ9YfTbtfXs+JPPsHPsls8SyamJlXXGsrBJPRWpYHnn2BruN
ScP9UAHiqISj3yKu0YynRxbr3cU0s+idvipdQQObIUS7ea1zld8hG1QHTw9D8OfIfZiqb0uRItcz
U3ZVeT1t5ggJ8NCxUy4M8C45W1nCrl1/H5fFB6nf1T4tyT5MkHXsIi/q10anG48mReLQAboiYNH9
XjmlcZFWqBNU0F7YnYFKH5mQrvKqNk5imA0MW7oK0pYwQ4Hef/EavhZS4u2T1jn2ycRzu2/n4UvF
qb4nGpdElTJmEEBfLGjNmTbxNMFwZAsRKPkWpxRfGXnLV12VbwXZmXfILWlJuvasusXFHj/iCvhA
o+g6kbhirOLFgV4pn2Omo3+MLZWtNLjqR6mzH9ArfQsXUV5V4w27YpEkw+6ddFPeUUPMd2Az8UaP
nPJzWr/Tf5svFHlWnmVUVQ7jbeGdvdpg+97KtznkUS01LIN6bZ0BjVgkO1MVhIZaLCGNccUg2ZOq
1+c7AuCGHRpPrEFJWlyqkhO5iPKb3Y/cby2Cj+laEwEZwqazvIFYM1zNZ9FF3TqlQAKxaIIhp/a1
is7fFa1gPLwI4iHsG1h/nLupz8gq82I4gENDu4nqpK5RCUfk+cBctnmCqgz0aAO9R28Mdbft6jEt
CmSroGfj5/ombmZ5SNwPB1XBsex6+y5H/Q9RVCGNEBdZoGSutZG9JQ5JCWjQJFJ6pF0RQNsrtl1o
+mc373y8+Ww1TdjGW6QzZ1p+4TGCP3p7LV5IwZ0541J2zdOe+CnsqEZ1kxj6icQlWyVeopLNmSSi
PtRWQk7Otifu6+B08mMJW0mGEfy/41HAl3+OVHK7yoAOkqb2dKwIWbMUP0OVVJt+8qpv+A/e64Sm
eJZq47EXhQgi1Y1rl/nMztX5g76iFjarQV3h7rnceUmdMpc7LCOE+TQ2OWTKyM4C2YEHZKb7O7ob
CMIxi/vs8Erz7vz2gn1u2NmvC3tZ+qZb6I0UpZn0r8jN+4cpiBM3LfJxfPwHUzIC9IO88uantF1C
dOp6UgdRUrL1klUJGB7aDD1A8GboPTcl2Ue/rKackNQhYEUgI6tr1vT5lZDWKbUxI89xeU6XpXGH
cOvRfny99frQZIyB8D94PX/o/v9+Er2eSSZFLfkDCG8SHoUycWou4miejlS1SxAE0eSvl3klgNLZ
u9jwyWAiIVdIDaGQAQNBCwgND2TF84r0aa36AMXfUIxQ931pu2EVjc5Gev7dYI9jgNLV5U/O5JU3
fk2jhPl6tm205mi3+47HCEK4QzbJva05x0w12zZB3FL+aSqxqWiIojP2rGk/5dmB6uad6cNVB+Tn
tiIYHUIRiIxr97ivNp1Dh5PZSmVmO+hSe01aPwaw33YY7dPePg0EYqKTOhV9eWjTesvlva/ZVLdx
QBN3S5wDAFZ740h7r7dk3cN4Tfm3iZS9syaGlwmWlTjdx7INXNw+uWIvuEZDs4d0y/xgo3UbwLvP
wvVwGo070fmHUssv7C03mWYEk94fiAoIIUE8CkYZxCcGXiO3KpveVTtw80sCgg+3dp7tLH0IXp/j
ifAib0sjFKgB7avU3IcKE8Xk7SPLQalTBMvP48UJ2Kt3O3XOoUGTwpkPMJVmzwsqE3kFsfWFRvSI
S6Gi9fuaf7fY8OC4cVlrBko8cB6OtVFOus2hbQz1vMCgdgW9A0CbidcEg+EdomKJps3YmbtEykxb
WrUbC3cg3Yp9KRwKaoaD7rCtqE9n4eDdIhYRoR4m5aGaD+yDNziL13mMDScfglwPNxgDDzxNDjRb
tipF0uk6azu80GIL2Nlt+tQKyoKUVW/eRbqLsnikCzOdyghweNrv83DAh+sHo8c0oQ6p+5jXjGz1
/X0W4thO2Vw3nBCjtZVYOsJ4fsxDBK9Xkvbg8CAcD7OE2dV6Gzsio03uopa5Viip57Di25wUNX9j
CEiexCVFK7yUzo40XVx65raf++M0hne6v4Hld9us1TZt05w74zmO01aOzGscdUi4L7hdfZhjgjba
P3C47SAX0B8xdsI7kNoa9J4VuE5DDhvYuCLZdSOSFvLhw77chByx1iTezFo7PrYl0Cg62dlMk3fA
eYK20TYmwnVyxzYibTcNt0w1bnMn3OiMDeWUbrsmCzxCXgt/gmJD/YQ53pmzrb3Kkox/7ygoQ34G
bHtd0m67Md5FiG5kVG4BsXBot8PQs8vKyTqr0CyZWyvr/g9757EcObJt2X/pOa45NDDoCUIHQ1Em
yQksmZWE1g6H+Pq3EFV98/bg2bOe96BgCASTZAUBF+fsvfbG4hs5Wr24TIOo/4hFgLBvzSw8aD1N
B0hsLGEd9qczKjZRa+tleDKxXeoJeNI6pKs5MyOLwoz5rLdV3L3aevZ7QjC7Ypo6wP3FkJaHayf3
djPsgl3tR+tuHHXuZn8zmAgMBDJVILoXL9m0nQWlvmRRENm4SnvrleTWEUsEsggVxTdNZt9NIt68
UTsLenC+l/9EHovDUAlrrdVkqbP/PICwLVdPkZ+9G3b92S3az5bnIIPbpr7MakY15FsCagFztSqv
dTk8hHm3sZmViYC5pLI5Dp5xYLtcUhAs9vRsogAbLBYeoN6W/p7gfapNiP9yUhQWhg/bsm8VqVHd
jD3EzMeJ5VjyTh8H5e6AjrNzn1zs5ivQx39Vs/mThyIEUEvQahBZVPWSmj69m28aCDqpp13sovsU
hgayLUKm24kSQh651Jkz7us8fOzt9qOJs6CWNAsc1V4sjBkULr4Im9ZH3d9GVvs4uy9LabXWEAIY
GX3QqLgYNOHcnI6J53cvSYsPyizfoKaz7EpAPBvue0qdXY7lnrb1oTL8Y53Gt1HZhNwJAql1J98K
NfyMYcjQf09WtJ1AXJCYMkv95NhiK0uVbcbrCKo5o2EYcbfCEzjPqVp1xIjNJgQhcqG4ncs1ZVuv
GS+2Hu2wzMEtM/1tEUW/3bF74BH8MYXuCpvrpRi/J58pP0pRTcY/4J3+GiOQdD68ZjW+RAOsGMF2
m1DEuSn3rWGeMhGjms/OdmglK2pYF8vedPp47J15G4YRUgqUXALaukXC19SVt7RzL9FU7ppq2hSm
fK9cmL4xu/Ia97kcTpMmD1nTnoxxiU4H/BwbjyxfL4s6Mf+5LNYxbB6TajzCOPhQNUmcObYuLyBM
/styhxe0fGx8K3WgXR3D0qb1xhxp8LdikZ7Hzta162PllNvcyQ+uKr80+iYM0uZ7jBs/KAHk4yT+
iLyJEEhE+AHcwJ0sPFKFp5csjc5hqR1KB2UE1YGP0GWD7pBQRokpEGP6VLKqISc+SNLku07mrxj1
Nap6e4H+5a18Q5mPGHP4rEswGJRVEu1TNZK8swr2Za3Mg0kYp0HVQ9f2qrEOk6lOwKMBFwYHpMM3
qtO3pX8NkuOdauPVY+XpAX6NBTiNIT4nflDYOoFJ3LFZF//q+vxax86mgLuwdmrrmkomCsFGGnQc
clwyoSpjI7zoq2v3NM2qoJsghNGoYguVfGrzmXoXpWinfXEYxHtDO89MH1WiHocGI5cHIz9DA8zt
VlXWw5TYBDnZW0RMuynr1gVd+CG0Duh9PjyTTGPEsQJ4uDE5q3w0D3RG3oRffFHTfYpxKtmH7j3v
PVLMsx8WUX04VrAGwyo3fUEcAV4i5rbFXJ6T5QG24Kjm7mIMJA7nRsDyLOz2KuGWpSASipi9AyW4
of4JXXfAoE3HJjM2c95gsh1t5n3/SIY9AOYm9QIkqD+Rh4A6+Su2aiuI8rjDBBPxzNIB17JSQFib
3mTdXIkKXfpc1i0n2j0O24zwRxUAsj9nvfnZhWEVVLR+4FkdQwWkceAnUr/Vn2vYhWnxroXGgz5C
i6a3mfpbwg+vcHRoX3hHV7PQGlm/dxqQCQQkW5JWXolu4iLsPNnJYJC7IWpJP9duuDVTbhnH682g
QZ0ad+q5mryfZA0+sjzo/PZa2fgdGRUYijT3UCnz6nC3dJShPIPVIotOShCPMbQeKMCN/+R2FKig
BqJbpkAA6LZg21ojAGoRN7WnOPdX1dSgS0/f6lAd4W8t6owPq6biThuqXz4vtOmQi8EZC/Mg6nNh
O7/S0iRcVO+2FRsu9qWrmP8ImNkl0zRSqS32fvtUe8ZHERY/tU9L906xPnw2Mx5IKW9zLC4OynyC
zHbsSKikDuD3omZ6rgGXJ4bzs/RqlppxHQyVODO7twOiuKW7Qo/ZCMpQ3cIndzZOUpZrfHHtZEUA
EiX6GQCtOjlfINDR9Ebj1glZf1KHL2f4cPxO4yEz/SOtDNbON4jJx9aZtuUCC3V0pi2gGrFowbih
endYr0A6Qxj/Hc7VNURcFKWPeddcC4OMEdUneGygNpQeRSvxiAoKKbn1Gpq0wfzogDPmxqRB6Jq1
I4aqC2okBdBMNtbYXyLprWyLpvEAwdPuyFjV4x/WNB7LKtpqQ722yiVeqLqEebOTZnwtrOKpPAsD
bv6Q4hMGQngL8cL+MCkVHkEKitXoNMbaLEIXgve0Z7cc8emqCcjFvKqLaHhFJiUXRf8eti7sAGl/
NHVS7ErCN9g/cslX9MsobbnRm1+hafA756eB17OEHUH8o46fht2xio8FodCjtC41/v1g1Emrjxvj
cyS+vagVO1X1RsGThsLAuIX38ytp0QVriJLNUKY3lBOIs9E3rloCvm8abTUUY7N+8j2IqBHCBUo9
fB0tHHtvxlkRDKHNDop4wfRmNMQXseW39ilCMJIQ4ooguGI63b/X/R/fD1Ws7aumIFsIny35EYl3
vh/i0GBL0yttnyGhnFGDFOrLRvJla+bFNNBQ5D16MMMbYlIRPdqmSX20NTznSbdTmJaphVmYGvS9
i/N9N49tDSaEAOjg/pX0LEGpeP0Rw50buMbwVO3bES1kFIVtH/jIDogB5dDGU8kvGBrghRL15JOu
XPgte7UBg13vTEGfzzcPx+XDSKjo2cfZEJTUEzpp1D+NVjw1aPyXdGlnR037qjVZTQww41BuFjgi
1dqmJvWeUUzaKaVX+5nQnIfSHbUAQPLRq0sLDwLoB4++wM5LjL9aMDrXMnIwo5qAtuniK+IxvKdJ
ts1jqw0bPwnPegxnKqqp3w6O/tWbWoN9b5+2eCMJlyPwVM070+3khyi7b3ansFyvOpzbPUXLmgpa
+LsffxdXi2Hqx9iUH2OsviNJGKUuEvuaFCYzNOtFVYN97bHNujCvQmewmW2d9MPWIft7HjkXwoY4
Eo9RhnXC/FX1aNXsWHtHmdRu0fqKHdq28N0mIL7Rh+KljiErkSjxVc+NOIsxEthWjfk8TMvKJ/Te
AU0tkIXlDR+sK6rcX3IuU5yPpnUejex9KBO5H5dXSdcjFbyfaqqe2QUhBr1/2XKYZnA6xFn5aE8E
5igROueyrKjlYHJf36/9eeN+5jmiQfKwvX/pny+4n/meASy2p93aOek1yabwrzpZDJBI8/WU7ECC
QdfuYNVnGbM1dHrSn5d6/atVmt9NVelkA+yB9uIUwkiSJnL4ijySaazR8HCy4Mc3xNjvDRlXj9lA
WaqCY/VlYoAg66z+TcQ9M50++i+6o1Vbu0vqBx46cbYly/oe67NIqvjpfmCC3lUzdeqaHcATuVzN
Ro8iiGs6DR7HQAA0JOmTSpbKq8+iP5KLarZzwplW1kQGF6DzBj3R3OA4mUIUgFlmnbvYz56KZLz0
MwntjYV/y6FSGQ2gt4WuKJnI6FYU8Re5cuzJ2vYFRBYapmj+HO3Z+xGOPnMMGuYNyIvxlZ7ZQcvo
RyXdAPiAQ5h6XBG/gVCrg49HthVZ/TTidPVeS015H0ZhDNvCcMP9DIblNWfFi0qGycskPLYfbQdt
Q9iy7y/To022U9fD/nSWm/NJ6dG6IbZ+WY9MKl47y1OdBIzYAABClB7gtNtgYMuq6CW4WrTL2Iy7
hb5xRXHEubpmTxSo/Lutf3uVWpE8sVJTu8WSPOTIs6UZ8Mtit3pv+y9JTjs2wmDBs9n8BFiVQVJo
/H9Yq7zmnsz8lS9eEHeu3Z6CVfF7MIu1jaSYuLG1R16VADLs1islv3pWOTPTLmFiwchPkRQDyAqx
659zj4cqukEzXmXks04tkpIJeda3hzB8Lkhu8PeOuBjkajbZq+6vqOVZ0S/X+uwSRq0GUz6ymmLF
+pXl6l9LhdsitAi4Ggp+G6zu7zrVqfQgFy7RXY3kWujfRPk64kk1PdD8Kqh7YxUXx7RkaeIdlpnf
IpRDojDgY4XDFzbFurLw7MaBiYMK1MJq6oxA454TFKZrdOGOIQLRPA8t4Q8mwjXnRdOePAqyoSr3
ocuMfLAo7Unrh8niXJdPVh+vlzW4MSYBAw2ELPg1pO7yvSg8rHr5EUE/TJpHi8whyHWrtKVUNK9L
tJp8/h06aL1FTCTwCPF/3o8UkZpkPZfm1uX/URY7Se0v62rGFUoxLhIRVVJnKWABk+JiTpSCCQnl
5kFnvXKo81rUIqRzpS2DDCVd1TAVgVcQ6Rb01U/l/ajI/8i7bykNipoM6ayFVfusxjKoKBRk5FsT
gLzSI4JpNUy2Y2A2F00/x29m3bLz7lfMCRi3IwXbRjsUOnG/3ZdVnjuN3VDEZzMs6qBrzRctja2W
RiFeIjaUGusQ9nm/HSQQnj+uwplSBAVh2Bx0Hlc92SJ0p1a18THbw7qM2KReo2Th5GRAjRiBCsIP
a6qGDXTmJROZJaxqoISx0oenvvQdB7qqEGOHm+/367kxN+D11lGoU0hQIANOQjprdCBQuzdePWym
EAocN5nu8dzQ5+yNN7IjAoknuSYB2XLPhTgNGI6RmK8JgAc7U/AnogdgrEtRbSSyT22RflbczsUr
neRw+jFVCCjFszaTycgHauJA9Ul4WRpW7aazeLL0bCtzMus9A3MZy9MpXWO0YWV/UBr9u+SNZd6q
8TPgOWh2BGGzLqsVw9B7dAKQ7mqc5I8kIQ2UdOJNFqnHOdUfe0OUqwKkyNmwOwyoWMNuOsbyU293
vIpcwuIKoMwSgMtoDyZAx7h/QWJ7/Pu6sazl4szZ3V8OSKJcPCNvrlWdG/spGiCUkSJO1F8hho8i
cWkcKc1nN1Bbt9m2f9+v1x03cl/IGujZnB6iDhZEEnIzjME8GisL0bVrR90XaCQqKCGp0nYXvRb1
9OwJf4uDcQqmwxB6CXZr9Goi1kle6MrHMHyZHOA4XTFqEIykuxsTdA0ET8qDDnNwVYb1UqNuw22W
nfqE+u8wrBV/p5YW7DSdwukvbp9O/6pTPmk00CmPUx19l1Ny0JrwPWnXpRZbVPzLC57v76ZgdMO8
ZlLL9V/66Q0rouFc2XMTp4WgO6Ihu7PSJ7E1zDfbvmnphrl9k7NuitgWuux2GsNiz5xTby32nUUH
TRC1lrP6/DRTxtqJ72jnRn/oHQ/VoO8d6GPHPzEsktrSo7SKR3z5bjQ+Nar/8GLisBwLwvASqD76
51gJ92bglCDh89CL6ADeCAte52FFXhhKYBsCLB6QPZdLf67fz5xp/ufL/ryb10SD+IqxTqvRMPiO
7YBCSKgPtFpTonhOyqP899n9mgDnfGhZmd0XuCK/Z7VhF8jAMROzcxwxvR6ThXg0kCYUjDWIEXrL
7fF+wHfGltnkcbL4w4tNCyWJtfL9vGFDmsM8JyHyof6P68byM+4/yIylBp1dIIA1fdUETTGDYK+M
uNmWWKF3fWe/uDQFeeM3pYHhUkH05sNnH2/gkZw6OgXY61VZE+Wm9Q9jg/7PcfT9/VXqGHjSYbzW
wf30z0WX7csD7Ic8XHnLv7u/A7Emo1vCLaWdEHZRdsn0jV5axUNdm6y+VISYgb12E/x5rc3G1q76
6HC/9Of6/Yw02ZgEiLTdlGMVXwprLKglZ4BPzbLeVeAGiGkEcYj5ZTmlcInZyPXpiTYduciiO5Hp
QSs+81aW6WlBCQp1U6YxviBD+6qkc6PdbSGfKOvTTDQS3h6zEftMNaf7taZtZgGaC7271EjcHlFM
nmJ3SLrALdp2Nzf6m4pCILS2y7iPvPdmW8m0k5TUDYIa3e5Bpo4i2sYhoDHsKe7eob6Ty9NL06mQ
Sl6o8sqLAId7zsP0oXH4hSONuO1eySeKLcMxXaRXtMBRPywv7wc7r2h0+3l8aIXmHO8HuZyNysj2
jZ2vIQVpD5ZH5alPG31Fo2poz/YcWTuZ1FetM6dj6RBCCCusL3exqp5MytVXxS99DR13JbqmOIcW
dXjNMy0aT6yOmbrpKLpJW52QbFanhbe98ro0XQ8IVUqyKBNqu8gegsk3q03hC+q1y6RlFdWAKgRs
wf2MPMR/zkhcYyiZuWX+vOEv75o1CT48+9Um11Nz3XaY/0c5v0UAsVBwOz4ARX1b9pokdMd8tVJc
8U3LOJS3ecJmAtzipjRQZUYCYpStz3sD/UIbqunYQQJ9MZfwTQCwW5ZL9bJWc88pK3RLNfkNIdYI
x5eIF38Nbbl7yAl+WouMXQoQJhuTuE8BLLH1c6+NzUEUoToTkeeuGhwdIE3pW9lZedIiB5qDwfb/
WMsBBi16akAtO8QPcRClS/O2pYjHTFpcaFGwfoV3zYfGGtdmpb1KBmTIca/9VDalqjQZ/WPmmLe7
kLGLyy980fkAVySJz1oKCQubzsWWUDYghj7TH9kJ07eP0DTI/KjHce23BM8YU2LsvYXEchc++sp9
0jUUL4Qp0hcw8Ekm1daNav1aZ5Y65uBZysgmx8elxuL2iuW2qvZjyMrOBvBq1tN7C99NSSsNMlPo
r8io0IOkxlkVaLzysaiRmzXjBloun5lj1ucyzH/4ka7OTlWM+zGOiKeKc9gFFgi/ttRWPPbIkmCG
nu8HgiIwi7o6icbFeC5nRJGeHK9+q529jOKDDOePROC5SMo+vBnRtNVZIxvCq3cuuwKwLzvf6tqP
WU9RUMrkmJ5c6hiBijN/rbv/PMHLY5zpEQXzsnj0jK7fMUPHG1cjpXjq7NI8YcmnFIeXhXCRCk1A
llyJB07QOuOMq/E3ZQ7xcZbXDiFpdfNnjsPHlmTBWHPLgMP9xCZx6SD66QNZBuWuhERwGWarZ8Kc
aaEU3wVboFcyVn511GhWEA75ztPknXPGTsgxQ3bI05kxVgs1EJog2Wz8Yw8DPbCVwVCi+4vPIXaQ
k/oNBA9wA3pXfLT5eLCovx+zmZEnqqMJY1GbYgvMiq1R0m7tOqRYUQ7oK+TXzAV6hgFp/aMvTJbT
DkIOaaOOzxuzeckUenUAWFRQTEx5onvEA9g+hb5pHhJQLKi3eXm/5iYQqQd6JXbTGDsksu55LpJT
Turn1fFIgtBnnkDsiHALQ+DEONPYlRTWAH/PNzHq5K5xrsxuXJX1ZOIcidStD0tkMUYy4YfpsT37
tGmkhZS2ZKfc+TXdGWtG+uOThDuW04YKnkZgE9W6zs5obDpj/SnDaIP5aG9UnXxKhWLRUaOU1yC1
vUk5+KTbhtpikUZyL52sP/gtK2cTCqtrOTqLMqnvYKWIh0hpfxlj9NNprOQEasN7arpJD3BBLjsn
8n81WQwvzfimGvky6NQbBpImGLbYnA0xopcUjTc9Uo8wSOri28S2uXPzuhXkzc0biQjqXNXgsTKj
cBmLEEZ1c+HvcZ3vKyvJIDkOVrvOMZ2uei12TlHNLqxehJxzU2yh947kIVDHw8dhsyB8iYykvPis
vy+N5UKTWb5ygMUXVItwW19GMmMZq6F9tMcRkNSBjD16V6qQ2pb53gAWO++cSYHjRBsUZG303cxO
fdLxR8GisqK9U9MX7oavMaKfhWF4NcikoVXnZoyISRu4rrpBp4gow0OlAH+K/lMbBPOMKnOQ0Rya
ytz6ztwdGSDzM7IqGsi+ywbApB6XTuVF5iXPbxYmJ1A9DzJqK7JyZ+oN/I0usCwkcvLUQKpkaWpV
xHlEhA2y5zPiH30v525RlE2XNBy3hoVobRpQ/keGI/aQNaJAJ13jMaT3TT2tvxAzkD/OUIMjoGLM
e+5e+jJ+uR8cYumH9AV/Eca0XuqvrVG99PNcruMGhUqs0ySZsT3LRUjuecjfxBMUVZ8yRV6skyVg
MlsOQ1v/qpIppmpSxBvbFf0Lwkbu3/bBrVV1Drv8n0PK7Qhkj+2UcGbr4pqJtx4SE+V9U1uXv68t
Z1MaPg4tbicUW/WDtRzmKnGDQnRyfb92P0Sz0YPlsNJV3Lva6c9hWobf3KoNpqv8B4mkamcnNsx2
6T5gunIfoklZcns/NefsHY5ku7Ndbzy5y6Eql9402pr7K8FccBJpxsLPQxmLQQmuup+iCjMLWLte
jPRbtt1uImD47zfu78YdYyMeqrY8tjmB44v6l9KLWo2aSNeWh2Tnfu1+YBXVP0zStxQpYNHKgMZ2
7Fk/sLr9c1oNyS9MmSSYlOmMb8BZJLPLQd2VtYvcKzEYlAJ0aKe5w1+AknOc+LljjkYmWbxU97M/
h/s18DeL+A9LgPP3+4gti5NMHjp/YmGR4MrCSGyumQTMFeoD93x/437witL7++XonKYJx2/T0NR3
c6wn2dgaj3MDbhjXDFunuxpT0/RHPlYERTG2pRi71oMNOyYQ2Af2vkEMrX7QkrFe0AYmmXtlrNZA
/inzLJ+7it/gZZoAWXihefwRoi6NV0bvkH0yhObxfkA0Zh7Z3chN7rhMQsuyqKFBHCQUSwFg2sa+
8ItPtxMjuEpQuGKB4t7P/lzTmMfpKi9/EvTz7TbRpXWupQhPVne5v7jXhe3OfVaK4V5opn5EIGQc
wSXqx/tLK/KD/89C+Z9YKCa9MsAl/30Sy1tFtvbvOf5PEso//+gfDorxL89zPd+1fN2yoSxDGvmb
g2J6/9JdxyUPyDcEEvElNuj/5LAY/0Lz4vOPYJ4I27NBpHQVaI3//b8s/1+27dNvsAwAng5f8P/C
QdFJd/m/SCguPx3LvsfvaDjkwVj68v5/sEXaDodaWKhx05gxma+WMxzKMFtXoWwvWbOyHGwkbAJn
ug1J9ew3xkZmCMNsLz9kHW1admAmrkaXxbLop6MkS96B6CTEAP6boPUjjhDM17mx69IjhQwThnDQ
m8xPA3an1GRh7kOupxC2a1tVMQcqCnZYCTeeSxE6WcBNd8/xuPiD7i9b2k1oy3BwYoGm2pe9WLbb
XvsIWBYCJtx4nGlD0V37VvOOZuX+1Lsl7m05UDynr6yP/Voss1dXVqiCw6aC3ebYIF7UBAUvyZ8d
ohdWo5XNL6i0+4VknrxREYKE2bdfVMwR5DAy089vH9jypSyVWJm6fpispvw5nAeHeEJFXCPFtZPS
EnmhDn/t5PTgLzjr++GeJOalDY6Qvy9aX1M5qZ/ZopMTUfZZmopCJKlN5waVJi0p9Dusd5ofmRuf
rcmOz+nQIO8pGmfvNCi9NOpPXjIldJQQLwvHfodCnj17sSxIaqIiHTZkYSTaRKflGJkST5gp2AoX
8hUVofnUeeFqcO3uFYi6YELe69Jfd73mn+sUVgfh6YRAVjwzG+g5xa0zwV9lEFnXeSnbpUwan2K1
yqWBt9VkoRjN6Hho6x1RfdBmDO0Xcum+5PhdaDDwxk5Eq8ghUjO1kvDJIkI5ar3+StwqggxI3YGq
D6ULHsX0+KPNZLruZp6kl8jetsrQnutsAlkTx2I7smEBHWb8RE47r8MKGVNCjphfmxs3BAHbZmwg
pSHfJU79j6zXhjW4FIAtsgbeaNobWeEwbXQj3eletRZG3RzTxjXpxAttDavTxovwUDeiu3m5aLY2
OTiuqXcvvkLkjODoUUZR8TbD25tzouRDXYeJONMjiFHJvvIrzOzyK/hyRneK0Iq+hazX4tGXj8Is
+RUQS7ZWuEM9hZ1+Ms9Nj9wNlRcUYNgDZxrLNovCJiS7oE4e6CLoQZ6d24iYRFL2DqpKG5Z/wj1W
i3abFNd01TZ1emkw9LWoAb7LLF7jZMZuU1lBSvLMI/w3gtLpGF0c8eCFqPprOWIVCCsH22zeWjD+
oEDcL7IHiLaTgr1l2Km56khFWFuOqk5FR9a8aHLoL237bPUN2PMlUkYlneI3G191yyuQj0M+bQ96
50OdRsZ/iJycSrnWCiAY1nxVEPKcwEceIl0rPN6v1VkqCFKgF5NNVEhD4PdE8MyUx9NZwxaApghE
+kUR1wsNxIxvYdzFt7ygfTbapErer/HQlafUDd0gHpC4iFz7bMbSxlNLTiFkXghtQDn/csOSzq0d
uS9aFO302DOuqdG+FVEmr2WOGKR0vjqnKa5mD1tFmmRL5Vb6Xmft8COmyLETCvVd2Kk9waMFbks3
O1J6l4diqKOT7PZmlc4wB+fniHvvXDD0U4AYjY+qkOkqtPz23Ch2CkDG4bfwIybVIB6sRzoZVlTA
jUmmi+V587Zs2AJO+YM1Tr+suB63qWcr/if+TRX9j9d/n95Zo75Khn3Ewur+6n6A20NEqoaslEiO
FRuyqlflUW9MREeVvit8khYrRLOGL7IHhCqYGuKxCEiT8tYm+rSPekheDdoxT4MIKQhk2lXmFdtg
taCEokSf8XIM2o48b4U469/X7qf3Q82fKrJIqaDfEj2mCKyPg64/1p5bPqT9vm3b9CMmJzKIwT2a
mZFvMSHa2JGS6WY76UUUDjU7KZ9qH0ieRmH/1aySm61ThfEiKV8Tf/6MkvBTVpV2STR2WtAO/ZPV
Zk8CbPBj05p7Ql66c0ukLbKwzPuFSag9drqePOIucMRoPZQ9qFGjKrtPz2MLnGflE8Ku9NxmSb+C
ctnnlbftlnyTvC8FHomz8iTjN2+NlRc+juiEHjVs11O0Bro0PLUa9dV/oxgo49DrdMlxDgnRPqel
F+Op9EOY0PA3Y6fbQxje0wAdR/+VRrvxUtnPI/6cQsNoXqSm8RiNVbSuTFuiyjdaSMfyn4NQxgDo
Xm82HZ7HfYerqPGT7NjjKgkUiLMHTSUPmPH/gj9MDxbS4dBAFMBxoSOOtgboO1ODtoi+L8U3nXje
zLrYU29dwomWkJ6V6UaxY35Am/XWa+z4wwkvkPDctZKxdhxoBp59R593gMMLAlJc7PMIgtHsM0CF
VVcec0snnKhHCJEVF4txsGShezVbxqAMw4CgZ5F4gLetwUDSCn+2IhIR9Csg2KQYSnhL5uvgmNan
ESvgxAKCh9dDShwnE1djnyBWJmcOmPJoB2Ofh4Q1M0WlHNZShTmFYxcxLJFHTIUs2wV+6I3bcTfY
NK7XDQP2xigrb9VMKPazSveIQOpwxzX6a9+aAKrCqDhnwoH2I8lRqR0oDNiWBn2MHmFmcWhKY2O6
bXwyB727VPno75rBi6kIosSmz9oB4kUK26NIjVDVH++vs0j/QZpvcZBtKm91ghgJqCWxlVZ3Q4My
AzW3qo0zIS+chkBKAkDxDDqsXYiHndgEHxEQrb0ajUUya+E+c/hrOvZwDZciRmIXH2FHh5MeBFO5
b72Oc1s+1cWWNmc7oXWUc3a1SkIQQvgbAj/np2az77H66pPiHS4HQ+0Tc/zlmmn8DFfO2x5klyAq
Ub18EdwIk+zdm8gdEntCBpo0jlFOEGimVZDF+qg7KsMfr72TfeaQmiCAiuQSVv3BNGPEUd7dHpDO
j4DwydCBtlGEFvp+GR30zOCWdBiUJ5f9t9vQlye+jppp6tgHJyf1pAFCXhcCnLlHUlfa0NO2RxAY
3mKDWNAIs5DZMYPbu5/HZO1qJN3EaJsuLBdjGmTZsI4mDR8V+/h977mK9W5L5p81LsTg4twuzQZt
aSr8Ofy5NqDdUFqVHJ0lw/XOM7if1YNxrYTh7gxXRtBOzwrhy3NnT9/s+NVBpkl10pTOunGZqWB8
vGT59DNfdomqRf0zd1H5YHtyhzk3XvEAtefJbwihbvudtL1hUyseFvanCAcWYnBLffMxw4R8HAvt
t1O1E8VwnXg5tB9UXgKhTTCOSYxalb2Qr1GeuCt9iJ/IG+/W6PLFce4K/Sh1goyjSJkUcjzx4Dja
Wovs4UJCfbgyHXjq95f3g0udYsE3tde81X9DFAg33cJbLtklPOYGLXdUGYDdeqC43Dksbuvm0pMf
dcpK4nYtyWq6Mxt66sVqaJv+PBl0lJHAIEHBqiCrtSuzeFdQgFyxIsZp5pg8dNlESHGj/YUbgczd
5VA7IyuyrNtRHvGOdwL+/cwbdaQKfy6GWtsiSw7jU0mr0XOPbEpu6dj08O6adSdITsil/jlVDCGu
LWAJT2XHknd+76r5uW9y7aVNGcCzJKKAWlnyMBmxubFUlV9io/VWYduFe/Ds3OQPfhtmOxG6QMkx
hGL7bnLkzaSw2Eo+akPT7Hgu/SAS2aqHAE0RJHT3wJs+S2LvX414fBucMMMukvgb+jrupcujw5hb
Hw1t9hucxGbl2Ulz8FgB5pjzvmiTOMjyCC+kfGRcw+XAyhWvXZGuSSpCf16nYOQBOS8KRAxH9Xtv
OO1rLYtv2PrrOkusa5lW6TW3H8ppXmI4ZpxTxHruWgNGPaljJsLRHJ5+Wrd7P7VNJMzT0pnFEtmI
FKuSaTRHe4iHnYH+PwiN2VgLBzJkZOdHULs38KH6bpxm4tgHul8oqwg+z43oOvL7boTdErIMNjrJ
jffZmSRtz+pD11yqlKOTn8xxIusqSt7GXuVPYTh9+5b+nVkmxjLgC3wr5xXDu3fuGQ7dmBWaG+kM
BTOq+oVYcD9r2incF+7E74nXLRRL4EEz7lINmZzYa1rRo6iYy7PSCBMT/mSDUUJEQS+mR0gLrhuz
y6BotfXEs0yAZI5hlreruER/RPWVFlX3PEdYwJvZflFDDWNLmvUhXrAAFT3FLfAs+dIJcEzjf7F3
Hk2yKmt3/i+acwObwECT8rarqn3vCbHNOXgPScKv1wP7fmdfKaRQaK5JBqbaVVOQ+b5rPQuAf2Sr
lW/U3H3n9pGjDYgOakc/m71JRnCA+JEe+xp297YRzOsqvfirqREWGQCQ6xFeyQR2mkvknZDK/jvf
bsVD199YFazdhfXRyi7fcB/HnkSn84mMJwz+idn/jOH21DrJJhb3bCeBPYW3ul5R6pouNJQnUpHO
/M/fI+bxydQDKrbqN4pUzGgaeF5WamPlGqPyKWHxuRlLWVEhUzWZkxFGNJIC84B3IygDRZIV/0IT
i/SBkDwbxoAVPsWTNx3qcspPPaDtS5RAiqrihlRNE+VK4U6SIpyD/kkiFNcUt4TYI+SZ68SAQ0df
oCky97Utj1kh3sgZt77j1vnMWxMmVquTNuoFMBOsbp/SFHpjllVv7Y+4K+kR0Hkllyt49iIyxBaM
hUl2eGuU0d7tvWkbWQXyC01euyB4rzXaTK2pOgzaz5FOZW4hRPcV7hSm6reW8jyPNAPnNwpzQVrj
hswSwiEyEwaQ0l+TzLA3HTJjFL7DU4jU8pQlJV6SyBpf8NFORM26cAAyS9/gnC3OYSzfgtxCwGHL
YJcQuXVqDEHfj0UFVV4GG8rSybcK+mMVSXGxbOSHBbOZ1UJB8TyvX0ZJ1PZYGEeLCuVvFUVO/3nr
EvPl2QV5OoGqzxp4fZPnOTEa0ZfL1A/L45DssZwZs8t3mgcAKTQHQxI+kRtjMY/MAmeod/GMbjo3
htwOpZftSxnDBOygOeY2CDyj36YOnzFkGTYI12pneERWxu04PsrBuQmrHC6OXwtciTTJaKeUmyxt
FG+tntBdhYAyxXr0IzHdF200LKJ8SufUQhbdOI5o3zwDw5xyzOqYW769lYEhURuwWPbKvLymJjyp
GFSJn2tcjsLZYsgrLqYVxq+sjGurXQ3Mo59IzK33kx7Eq2ICilhVrBUbkmYPBWAOdL97yV0dZL8b
gUF3zZvS8atIXNf3uC24YXRfbjsiRBnbId4pvoNbGAEE8LQDsa7/KjwFJ4uImp2o2gYRJKHlo99i
Dh7sLxWP8vEIiHMicRTrp6Bd0KMOvS+Dcgt1BEX7y54x82GLu0xkQMVc1NX2mD1R8ODH2MGOIBsA
kVUDtjyRxk5WFX8bj7LbMrgFtb5hmo55G7qgVPmct79X2oREEI1YctvpFdi8tu/NnVDajy6x+VHR
5B8zmX36Y0/+YyTSi7DhSOmRFpCAe6h719vlTV2/1Eb+FtK3XGk1RrUmypXEQ9F4l8KMmRdrbk6o
lte/cpsEFhZnD89LCJLFnK9ren+JhbK3bu4lb6Lp4C97lvYX4EbTUU+TizGTK9x5GbRbNOpAILsc
QtMQRhczdgtykSJ1jvTRXydl152WwR+oTwYVVUEY7zzs/JzKjSNe64j/aG5LY6t1vCM5lLsxLVuI
rvSCq1H4NIqpYFlRErwN1IZKVyUHbpvlTvP8GVNli3dUYk9mErgnUiG+6NOnW78Ke9gic0rKgKEs
SV8SRBBIWO5O9ZcIE58ZzVC9c20DK6i+J2lanmntjve2QLQ3Qo2dUjG9OHpgn6ps3JnUdN6U2X1P
Bc1GvMSofj3bWBPk8ldGeunDI9ruSQ10QzNabSSzaUeqRO5T79bwEvPsW6DxzNdR8mhJ/55VcjO5
98CVOF414D1l456gdmL6isa7bin5FYQZH3T6sJ5EdayH7eegVHS3WLHcs4HGRE0KzMrVIepGPhgT
OQeDuNWQnREOPlj7rCZaIk/Z0E03YpPFeWiSve6R5DI2usFEVfTPtj98FkXl7Zl/kDdW6+j7ZmSM
lRQgIjG0bUvNxOYRx0wORbaG6kQApejW1tQVZ6rme8MyEgqYCm8C8VAvIhj2AWuWDVStfAP0VOcW
ZsVHspbWrVUVjzpFihpmoBntVvtcMCXO3DNnGpGf0ji/GtLTLrnEwhEqsPmO1W0JpTNpgyMCBorx
lOLFt8xLFZHD8/8bK/+3xgrtDirPOn2N/3Nv5fo9/P7re/GfrZU/X/a7u2II618W6R18tyWv3qGH
8ru7Ytj2vzxh016xDNfyTA+U/H9R5sW/TN/Er24Kl86qYTr/dFcc71+eJTz0NmS1zlXd/6fuim3/
z70V10TLgHcZdju/uKv7/0tvhdu/DHIRB19FXocsOGEm71XTi4+KTmqgY15Eev3UKqqQrD3Eh2OY
aLMs5oOgZNu1UUr9IA2ScIUtLrRXjIcj+3Fj13DFBc8ZQr0LyswyyT8kHj0vgOfCN+pOck5BMUB5
rH1uCQ+04TzTyQeHAc381s5k8VgGbEAWFfjSQKf2X8eyomk37TB8ZEyktwDPw3PvS+8MMtjdTW3f
PKqKCsF//Gf/N4h725h7WhV2xLAsjr/++39zebMc22H5a+nEJjuON5//j0aUHJ3ObvlYfwtzNGZ5
0I5HlvBMimkZ5V0zy53nTRWnKMWJbJxZEA6amBz5RBpccUMTmm1S/dFCQLBV2wfXPpHkcAOgpHyX
qUdfmXMCGP5JImqAX9WWJGB35rgt+8uWnHdjjWCaZEw+Bx2tjIwVYSkjGVp9Q5rWspVPxNxXtpds
fB/mJ8IOGFDSx1evaUNqU54W4S4CiLX23QEkWVkEnyXP+J0K8POtKtOwTsvwe59qWrc3DO3vwqca
SYJQulF6pf1w7M3YtPUPAG/jpgQ7h1ZscBDy2zFh6rO2xSpSpKQs0WanurM3psGj8e34NxvRVQg8
5yn+Z1C6Lp+cFlAJNg+x5zdUc8Zokn23QQZAI9Up1NPiADNmgDJ1w+C6bDU4r6/d0NNXZzJzbeat
bj5md5fQd3z+2sjE+GTg4P69Oe/7lviRgvvaA8kzqWsSP1VrjXzBrdnvcPuBu6iQGVKUOfEWbus2
FXgClLEbaN+9DCjvLllRPGClDTgWvHaNpLj0jlXsRafWtwgOAji0DPWY/iiJrjn9OWRWFN08xby7
DHLtUBfarxQO4mUZ4nmrg0mJ5gqteO5NCMJm9QWw+xi0ohauas11jn6cGGcHN9jB7EMkWJrsdlWT
lvfSRW2SBaisDdzMBAA5T1oOk3NIwt97sZWBHtWG4OSQ63CtU2uEUqNvkc/gspr3El25x9gaaCDO
u55W7wenbU76LOWA4O4iy9Wiv6KMXDsZtLeQJGI9SlOesmX3ajjGU4D16uHKIKFcHFHcjLA2npKu
eYUItTGwdwQhE2pRiRB74MyH/I/9bsQzOXj6t+VYV6g9IC4Ibtrk4ms3nPdJoB8ouaKQIJfOOxDM
Bx85/W41g3W1xuHNEabHXLrDeQz8klxDdbFmKOdQ1QjLuCMemfkxk/DM6Wy4Wopo1EWvJDLAycRL
TulwHueh6F35eyD5EXukAte2HBuTNPz3C3/vz69uSmftlmNzBNScnJdhkQVOszZw2e0TTYGuqpO7
ZsM/8fyg2RNJgFRSunKnV1Fzs6zs19QTbwEMFk/ISPxgGyfWW1c47jlK+3EFanhahdL7O4rAPo92
9hFr6Jvb2G13uXT0VVy5eBesDgNH7oRf+NqTLar7ez4S/o3umJbFwJ05arLxWaFpfpo04xDqYAiR
myZqG0omJlVkPPFrDLfEH4qLR215Q/Kw+kF6bRLWr05Z43SRo/7cxbZ3djPxzUsqentGqTZiVimb
DSHkSKFxcC77gVf/KAbm0CbTl8tILXlVkipJrlU37DuSdbbLrs6cfW7Zuce85n/bfzaZZt+XIYmT
5BpSFqU4TM8tw80uOpLNgSF31GkiHMzYCmFf6t19nIc6riiVGS5lFqaM2Ap3FZbriNIbJcy+uWm2
0L4616/Xk3ST58gcqHWwbj2TDz0hR6XTrfmdc/UyEcHZqvFgZfMaMfXTE8Ca9Ihr270tQ4iTbjWm
urbPpsy7UXhIN45Gz7TDaO4PFcUoD5sc/MpfWR1+QOQvvymqTfQ7Vfg+FX696pthY8XoJXmyYdjP
hvwGM6u4lULQ2tP7+jy27kkh3EeCn3EJ0IPcT61Uz2iEUC1MIv9pGN1Tn25tyiM8Bz8nu+23DZLd
Q8nS/VOzzIMY9OiV9qkHVpl140QhbHAqEqMaW7stg575L1Fi/YojOzqNOuh7L3KudJXwZrupIjRt
UO85JdzC42enoB7fzHRbh4l6b1pjeJStce7i5oOQdGbJMxN7GcrM60l00cIjRMwVTGtVUssqoqul
dh1a6EOiJ4+ojsoDNp4XLMKAFbOBFWOsz1JzBytuTgHJm8ZLOw9d0RRHpaZ3g9iuW9oPCB8x1v6Q
YwrHsc4+NGEVe3Rgw6Ft0+zck253QpOaXUPWCeGAP3GvclYrwdBWJOYm8ZNM3lza0a9Uhf8WfV7+
aobu2NaG9pmVYbz1uxyeZ+SguEedsXaxeKi86V4oV0+A0ejcx1r7gs9zF9YgUaj92IhC+/juejT5
W9sZXhDJ9ug74mQ7sRomzNXCs2uMLwjBygd6vmceSdZHwr/miPzA2tSuZDfl8ZQGlXXqZfc2TN54
lvVU3kW17q3Sv+U47e7LkVZW+obrINwuu8sJtxnX4DrTbVoFLZ58K/uCrH8A6W+99lmTXglqiNEF
ZPmX2QsCHO2ouHBrCTeZEeX70UCBGQCQXKW669xYzIkbaR71SSXiyYv87Ey+FQGtkZ6dl93AR4Da
5LTiG/+mosa7jeupz9Wa30b74CIYNubUquM4kNIK3bsT/WMynf5Uz7Z48pVjolWKnxTgsutIw303
QZJZGRpL01WD9Yh/dPk2mv6xQtH/c9DwctZpnr+kXt8RQFzwCUwr7xYJlzqDZRAEbtDcPCelfeJR
vPL6byRIJoQMQa0o3IRevItkdZvCmF+5oHqvGv3Wa5mUwRq0ccJ9uBdYNeP+FTUORa9/trzK7V8H
m+kxiKRzhojnFtYtVAw3qLY2qscvg/W4HlUTBJNyWo2xVRzAinFrJ9/0Jerij9508uuyB5FvhL4U
AIqdT4YSAYsWiN2yVzkY/5H4gwKONm7Rtt9lbplbx+JS17KkecGA970Fh3n3K/VXBHr3BB0Z756b
k64CFfDRgAM9cCPFSTNXtJZjuVvm+8DxJXZVXrK8mBoS7MkYimSKlfysxjo4OwC9z8tuCncVS/it
rkgEJQqbj1xEOtF+2a9r3ObgFTKgAsmPuinyl6pvd62K0nunzOSO2nnnRCO6EAoIK4d1AvcTUgKD
gTavVVPdDJvaOZtD8qvnSoRXW6DKDkjkEG6FyipM0QJIiBIks52XY247kXK17DsCNnHviIziqROu
NZ+womEMcayGWf9RdqPCs+J2W+oaSHERj34ju+YS+Pb4iiW7PY+jQP/iDfhP1RBvS13q18R09Cua
Xv1a8ljfhAUIhDx3LLWpI6rEhFgUKE1Wg0/KIZ/p6IFaFBqy5uHJBJW8c812V1BhOlDZ+8TTlz6W
gQw7/yT9vAgAI5jfbU/rTmm3rLJa79kXtvfsGXG5GC9OnpP6z66RKcrNxYeXVeruJ9g3FzanO2M5
f29qMZ0fV5k/UYFF59E8LqFU1hyuvGz9Gco5qAoz6xxS25yNhhwGf4Lg6A4QFsf2ydEMqqcoCWiv
83RZ/RHFRgHqAcR0h0Uda3HXO4NLIANES6mRkocdJLD4yQp+tNIxbpI0IX4BjIll8uYEkuaXBfuF
/0L/CdOiQ6o3DYcoDbwdTBsvYCHXcF2Uqnsxa/Wts311qRFkv+h2Gh9srzXWGIYA9eFcgWVHHIjp
iUPky+aIeyt6Kvx+n9m6qyA5tR9iIHKlHMbmUWKcWimrwfLv12HHIx09x2jNHyVWQ+sqSz3YRlG+
lnCznpdhKqgQShZjMIs41lXCeMTJUY+LFyJOmj0+f0BwQyRPxbwVS7001qAVJFIL673uEh91kb0x
JgSvy94ykAJFaXXI8ZejpkS0bUXHhWPpJzhdW/OzsZ9CmnGeZe9NRIY8PHlou1iItYZHyVRZzOvL
ZHzJMTLGeeY9lr0Bk88GXnWyF8rXH6WDU68P4vchGb8sn7v0BML5vezFVbfN6BajpNhUrtUQLZvS
obI0+2o5Rv0sAEJfbGk9EF0BvqogizX6+6DGYZ0jNHjB5fwzZqnvpHM0Ej64XT+HQBHnO9xFWXbH
btBpssy7Az3NYDUoE9I9rGqD1QrvJh9aKN3L1jKEmcXCfT6mLL1ZJ2FL+8zO5r8tas8ABOvnPBnW
o5BqVQVj/d0O4huySsq/sj3oqTuzyCD59mYT/+wctBR8xwZ+XjkeSAj1bxZYSIvS/AWvkX+T8+CP
WIUUi+flBV3fk1Zbi2bfyzY9mC7CMReP3Sug9+rstNB4YyKvXsuqDcmwdh6Iwl49QfFyCAvQoTIY
bxkT0TVYrHJjK7s6BGIiIonewSFJ3fqTisbKMvpNIGL/SIk5OzeJ/e9BVBCrUCPEOCcDFObTcNel
MN/+2YNhYb6Fo3fJ7aK4+5ObfmCgnaIq/sRfMBxTUugsDQln3rNIUkTtPbmuxnOk6/pbRMVnywpQ
25lu7cKRxcJCiSe5DnoFP/FEgw0ZEfyQcB3R65IiMW5h2AThOiVQEyZptHe4Wa7tZSJZJRhnIued
h7p5MaKR41Hi7FgtT+tglgstQ0o1YeUY6bBvKyeHgz++JnPDVC/Ncp9JA2uwnVCM1dyGG5Q0n2iI
Pbm6Pe16rP0oDgN8w/nfUQ1zgv8swE2ugRH1xxuWgrNkbX9fzgV+9E4Wmfm0nMMqyFIHL+lVzeBh
a5RYH8eecOG8j/fWQKZRQfob9zPD3CglrDPGlPgx+Sa5V+InDR20KhZu+imph+c+MIZnnYbEmKxt
lL6b3BimfSeMeMc9Vj/klGlTuyz/ivXqSyUOqVxdQ3PD6vkQKuQmKey5qBqfqWyk33Lnr7iFVUFx
Bt6QJp+x51YvlmxeQiQS36yJcpbIDeK4aK696jlBDo49fMAbRubJ5yy0CvlaxljrO2oIz0KmJMzl
1bHMZ/+Q4ZZwuwQVAr9sSXlT9Wsysd6a0DhCO6hfCUeGH4Hh7lwaaf0KHNLfomOxt8trVWI3ALkb
HvmhX0FWBFCpmnoktSyJ0D7VP0mq5DFlEUB2lFH7bs6WDyMZRrD2bCUxj9/cUfA07b44L8OYmD6s
iX/2O2bhZ9Khi5XpMgu2LGe6KbciFA2VwRssrprUtSr5SReTyHO921MBS3bTOPZ31Bt0lsvuOQaa
rkpE12NV+iwdGcxBmBvfzpjhe8mnH2rah9+nCXi4NLlPYUfAI4XxoyddtG1YnlaqhW8QlaP7IwRD
X7Vm/ReU6Yg6hNauVdYWlyJx7lVYGz8SWqOrpvfwwJVxPROIAaZOxfCktY5LXxSk8Ki8dFx1alon
6BOPXte6ZydJ3HNuCdLwNBPr3hxhGI+OuC5bbifFlV4Vje7QVthFVrxvLARrwmOJjcEalTak1TU2
xp8ugimvl7vED72NpgDmAiuP31EI8zhmafNlmU+LRycIMrRykz4LATwF+qSr1aEb3HJrAlL5JGjU
XpFGQ12KzrfoounEKsRgvjpWr5jY/UccAtSsvw1ZuiGcwf90J8CghAgV1Esc9zrgTwUA+8MwRpiq
ULtodhjqsQyBCZW7ajXirzufrm02hVsr2nC/TX8Q7xBtm0IUZ1BmIzIpNAXLiSkyf0CZrF9ozwXH
zCRcxQxd9Q2aJFWf9kyPkdU/E6ezF7tXPYnpexk5aw0VPKiJF+8mYi0SfVETpe2u8fT+uSVTbIM3
nu6gGcpnfR4kfebUwhC/7FGmYvJdg8ObQucr94DlR1VV3PHjii2knoc22cG5LmVALodEACP5CRsP
KRY3rulXT1vn3Y/H8NI2FS0wnV+jq3J+/dSe1mrezRyiEsE6H4YmkiyA0Z6IfPC/RcDbUUYVkE1t
6ayclliTUvgkDrTcdnlUllvNn/KZT/jpVTqVE6NHR9q5+ZuZW19tgoKni/zp0M5rL92psPFj6ydz
ZXRxFPjuDYaie8NWimxB8hb8ObZsiZYCIkgOaIz4vwuDvznqBAkB/svEZ4qvOExJbj/MtOhu1cCn
2UZBdR6MigiiGDVlX1X1LsuCU69LjQAZ97UvSPJOZRvs43hakjG5uxKvlMHTSQiZdwoW0BNFNR7B
CDrMLlSf9Iq3CKvLH37gQEngTnflfqPI0YT9sZyYhv4AomnY8Ca0u2XSK0nlhuLWBIdlSlzMgotW
7EKkDnzrbnxLwukuYoAbeYpKVw3lcJduirciZOrVeX37Y+qxjFCbbVTlXDFcqYPbYirUSl+DjQKR
sRGUxw1QhrgDYuyEJpUhFvcfc3wsrNepvnfAPiGEpkwyrBlnMXZIQJHQ53qffretF9k66odWYUQd
6vK7gX39GOSN90Fwy5loVOd58OiEpDF3lNwttGugFT8LgLiHjDC4a1Uzxyb3mk1vpvbnWH5zzWqO
XjpRDEkwdORjaP/U7IMSdfSMTSt6ToYqOvmtZIJuP3lUIh9x2TtvThEdDR17r6mQYVVdozaLJoac
iBFxZ3aAyj0dl73l+KKacSeA/GhnxVGUoG1aKWOErd8KORkzczwjIMjNfqJb+csSIPVF/n3hTGii
4bM1EycS4WbHwVdfkIM9yEzzscY0Ue2LbCN6z7z8ee1yPBz4O2VTar+JFcsXLIPDmn0YPKQsGD2J
dfcKrLv5k9dl6qzNDDx7puNZHsngQyoT8s5syqj/nCCvq1rVgk+I6WuEm5l9cWwQBz4y5f4wYb+c
iOGTd0O/xGknz8uQQZQmUKgBfuOaCTKLCqKvEyBVClkONNLfpbGFt2Ky9QeOF0pULpBr4neaF9LO
CFMD4rLyCxbgogkueVmbl7bvcE7My6K2aOG0U3N96uLsCeEoXXDHd6srpoeK2AEX64D7FoIOxxId
U0dxZjsnkYDVmdpo+Xtr4k5sRCq9ZWiw9tJVrGAtd7wbjfjlVPUbNwj9Lw84q2Wq8Tsxx1ggylLc
Mz8aZ+nGcw7g7+IXVDLFIKjHpFffIxFTL6SEn0pm0ZE/80POUW8AaTKCk5J4rQ1UaSjVpelVE+25
QeSP9mxInxzhT9shnmh6R2IEizwfNAf0jlJ3f9CnGZ5qSnWH3si/EX2lnpZDJKWgu0yVAdrLEnQI
59d1ylFrKZvw2GsoMbq8jU5Gbu6KJnTIiTDSm5k4YiNjEI0p0W+zwwLAMui7bLymWaxI9+PQcjzL
QY00KIA7crHQiFSfaMu1TZ1W0bWO5QZsd3cMdHK21n5nv0XK8I/FROBkZRmfRliYAO97ihMqGK9d
GZaIzQIPe7SsNlE8Fg/+nOKhqTaGzO6Ig4vQ8ep6KVU2PRifnTbbeTyCV0po3fcoaRCPWOohkiLZ
F4mNhJoHxUUmVbjSrHagZafMQ5wrbKjA4RNf+L+Y4V6KMHc+JehCxPIYg2Zn8yqLcvCeCDXOiZF9
UaNoH8uhIZgzSqkUFoBt9r2RUv/mrdyEXp5+Eh76WdkgjTDoxJscCsO1SB3MqLZx0Kyyv3R5TyTp
vJqDi/YV4ZVaaeHon+hgEXJ7G4nZ+wonCJhRQjxrMSApDV3zMuSmeeq66VA5JqgQ5PU0UJyflUWs
mDCI6smqTO7BlFZPhqfvJuAiaxjb+t2F/34vTA8pfUWb5c8xgRQaxb0w7hl9jrUNreUk8I2828pU
qzJ3nXPd/HKHVuxZoA+z1y07ZDqKqCLXD2ZWZyeducyFgoDRNNVF4gkmeI2BVD6gaOSbeTZWAVK7
/rRkli2E+P9uyXADobWURaCdQdLAWVPw2+d6mMuy86F5+ffUzsJzreNmMfom3nq2pe0yatuADCwA
uU1AKZin3Jb2EeBzJ29fJGmZ934E0NQ4aAzjDI/RqANNNgzRvHBD/EtImtQWQtw3F/rd2tc8rP+D
V74BdeSycqtyb3IH3ERpArocqc+Jmau/jYvYWcssfQlrNX4OVR9vKDDTgoiJcaAwGDB1aeXdNS1C
DvjAf4lYXIpGL/4uyKiknnYG/cvDY5bTOSwSOtAHbKJXeSmy6APWgXtv5kHrjL96LwhPfw4Nqj/L
qmFWGoPk5Vl2ieKAZSvJK7+3lmMyn5cb+kmDk1AALK/EiT5pjwgV2iFvk7lrEhwrBJ1waRkiRYg4
kRkZe6XxWGJpNOBja4tp4561kRWvKwtCX0cD5dQOpLmua8mjPE79OddBXo08PPyOOJVtdMXelO77
pv9buD7rquXEb55KUCHZnyiM/iarLGf+40U8+zKjJB4x7MOTBr6fuEszeIRUrSVGhJtnddpDjAXN
0t79/QJ/fhVU2P6QEkuLn0vU+4K0jhVEawd3HpCaZE4EWnaXYZhP/NktGyROMo+QBQ2hQ84EDkhD
wZdaj9IP91VHZ9QGcXtahhbhOFSfqv9u1SMrc6CzbZdqsHaldq9627sVlFFmmXI/c6xqFv5w42h6
dcJeWV2avqIs1lnc/k13ni6WwMNY/pwIgjqVoGLOcdEdayPprhXPuV0EYHtp2o1FqDXUdHQmhTMC
Pk/H6ggZ9EddGhHFBkfBi6RbZfejfZn8DQ3hCuE3Zf1lqOsBtZxvUBNv/n1oOY5lIl1zF2EVOP9w
ODEq3C2bWITgXyybgNcS4IZTST2zoVvbFEQ/58J131x1kU3tviOiDG5T4b1BKRTv3pBF567n8llO
+oMX72mi4gadz/IBTjey8rvjcjZ2VboqCI9BTOwEd6dsbsZY0LbXzedOUEZjLrSv3ZZYLGKB0oT8
HiOr4rsRmLT+dkZlZlcZmCHLBNqXFLst0MnVT4t6CLRAXyJoUcGKgmGx9pM3mug706zU316cboVj
RM8ioyPZqfFYKa9+H8bxu5FigBJQYLecawCy4kmlldNeZBAQYzkHriXwNPIg8X8ZZbvD6NShqTY1
ysuYRmItwzAzKsjEleUcpMmtISK4M60lUtdyPIoOvXFoi3WdoVGxZWY+hRqpRKYqT2FNEorlg92x
giBdjZnTnjz6LaqoISWUcC29yfJeR+Y8HdfYBgJG/ES144la3AUsYXd2G897FA6I3blZkNMMqq0P
KYi/VBNte91uukdEm9nqtf5QKyTPdg21Vou+EEN554rV45pwkg59LsSHJHeP2EuGU5tA/4wwmGyW
HM+aPI8nW1UslsZpR00Gj0vL58QldxAIF1E5hKf2u3rAgDrUUDiphFggYoAPoO4HJllIw13hqxxQ
EUoCEO2iAdAFuX8stKcJ0O7ewya8MURVH5lM4KgE0YEzVlld8SbREdDbF3CV6K3rXjaerBmQ8GdY
jrUpUVi+114xsJp2Kd/8uvnpmJaxm+WihImnuzDUgjP6DTgOScbkh/oVWS8WtvDmvajbCPQ64EED
MbqRZtG7Gj2ff1T+Ct0FV3rYDW8ykIgL4+sA3QitRIpXqBte9RGrq53r0Dyge5Whl+0ox9hHrR00
0slTXGsEpq7dPhPQJbpiG+PNOicN+ZGKpbaLL/GIn0LbpSQX1A0KJoAaYl8BXaNhQzlelvkuddph
5+vML+xoJHhy+jlGaXEcKhLOjIH8FtrjH/UUeK9a6T40THYrJU0oO15bHONxuBQyJMPOLspDLPIv
SzUNnXOYp6Ev7ib9xXs3ZYdQVcExmZUbgKY0tMvFC646rtzlGJlJyt4ls1Smj42T4RbxtkrF9/+I
N84G2ZGHDdzKQ+J+tE3xZRVcpMx/mUCibJUs85N1hxLo4EMrIuR83k9hjm9jzKbIkIfqxq+yppgn
z8HCxpv1IBqzYKCp/+zTkv7bipmjcpJYdLQrlWbZyByC6lQxP6F7mpm3WZ1P2cgo3w3CVwAj+ckv
3GtrHd/duUT3tG8mhKFp6FkvNCyKnV334SXTIEFVJZ7ueLTVC1oFIhSjGkckymjdEtOzqsBg2oX9
7Lj99HsQsxADm1+5M8rt8sBBL+F52+V55Maz0t8ZMxpdI92rP48mWpM3Z7THPVgb89zUZMi4jjwO
XW4R6B0Rmrmc6IOG0JplcxnG+XykpdYusdyvP8eXrZIGS5D16rOFtifQpDzpvvESNtQ5lyGo/2sL
awnOL1XDK/vnWGJRyVtZs5PbRne+iZmLgu62bMoRHW+EL4ZXZAD2PXK6PZezesWATOqI1vzMRtx0
xiy9Q03ebLwUlmse+ShnloPtLMDTdTs/mxCVHKPkxHLs92tYu/0CjmLsGx/Joz6MPAoq72JkUtsR
JwLNPmi5h4ra+8aNYVhZvL83FDHtE37+aE3t0P1mCMAquVUZDyVMADLQZ0S69rLCfCtGmm0q6lNi
UXXzLVMU5qYYr/Vylm6XyaQpjdfLV+Rtox0GboO1pZfvdtjr97F3AAwyTx49w7/aNXkFy8lWZFyo
JXCF5SzoPwgFbQSPef7SFKnGnJsIXrOmra3F+hqdqkP6akDdbpjxP8sw1d6rLcd6184zCVs26Bx0
h3I+FsritGz9GZjxOIeUdr+Vm4OGyHDEYlH4HWkWIBx3dq99Lcd0DBvnZaubX7JsLcNYkyWX27ZF
K8fOjs2YNnBNe+3dyimz6L1y9gP6hm3hxtjTnN44FJFhQVtNplducsbVzfd85bqf5soS7WoboBMF
foGlYdn8M/w5vRzzwp/Mg1zeeRO/jmTJpttV/PQ/KDuv5caVdEu/ysTcowceyIkzfUGC3oiUYZX2
DUIqg4T39unnA2p3V/eOc07M3CAA0EiiQGTm/6/1LWAg5V5HIAUdo6geOuqYLZXoaqvFEMUnrSKF
dpbB4SvSiC11h32mxFRKIQNkcnYVz3t+FOjWetn9/YiTdDxH2P94JFIdO1v9elHXAGD+9YTlTZbj
2OhIrlANpDHzM3+90/L65ZkKOsBslVZ0zGpByNpiuiynprose/iH0KeAgugq6T9pWp+zmtY7RJ7x
RziggytFUTw3WDXwJKfPMB3K5+WUMTT6piQmPrOio6sq/VWFx4nf0OzenUiHdjZkP3zsr6NALdwW
pE0MnSgu3P7Uk7TIcqiZFL0RYf5diwt6v8r4LXfig1W4mAtUSoOJkpM1RWH0I/qonFb8oXbRsC3p
EO0V2maPLqx2GQDRtZEQx+Y2qJuypr+RPRA/t9XknjLsQ9QTCLGtdlI1xAUNsPFaBmCcKy3qDogL
6XvCbyOX0aR33/XwA5smPcJ/DfBf0Evw6wnoo5Pa52Xv92Y5h5jCOTnq6+/TgT/P0JfjZOJeNVhN
v1FxkRCyxg2qi45EP6mn32eA1HCxdnQz6EdvjCQ1z5Yfmkw6BnNAEUyJldn+qVMbKg5ljet2OYbW
FW5adAoeaMKVEjXZz0b2XyfC6b60fkyUY60M1zQD8e73drlSm+pul6K8ODmTGVul6RomreHRCde3
ITrQTdcF5uukmPVRdVwIa/Ohin/gWrWJ1wR9+gGRb8LVWNkvsLFBeVVFcha0pjbcybCH55RKNQ2j
nsN6AdLjFDDvwDu/HC57yzmzkcG2cuA8UzFeYSkLX8N5I/BUjzbGM2458pWKdeRN6LJ2y4NKQtLF
zGbeKthwT8umnxCqVPakesthbMbVrweqGR6wnCMttaFpOSq1J7nbrC0VoevKVw0CPxVNrKxiwtFv
xNGBBbVkWNpXdMveDY3UGFE5D7OLWrA++bTPU40S6Hy4bLSkXil+ohOXa5+JKze8ybL7i7ZsDCE9
05hKry/94JrHQLTKCDxuWeTkMaXdg+s+8GL+83f8xxXZWkzRAr2vD24R1IeWxeg6UiZJN8sE3B5p
Y3fU+6sddaQ+BJUXomvYlU1rwWYbP63OtGhYGy9Wg5/FDtvxtGzMea+f8MWqpnGRxBLf6VFeFMBD
D+RI6YU2LqYubZqeaHEGG36J/mEaEpLZUN+XI0FWN0i0t8rX/WfM7VuC0ftH0EXBkymBXEZa90AH
P5zoGREbNj8Y0UHeA/MZvOVRmXURTj9d/fVS3Z0YYEVKvSimgyCUUr/RtoQCH5OhoFI6ujWNNG7d
RGnUifqGtj4GTdMS9W3Qx/omZxFnEsW7MnTiXVj138eQfmFkNpGnFx0xEl2ulwdsW1/Tlolkq8uH
bEOJfGu+KE27pX4fluoxUplD1NJ61jCyHTvH7w91YVJ9rwdrzfQg2XdWvNfGkiDIovFbj1j5d1KJ
rm0SpE/LprGBqQiJvnRKaR8UGqGrWdKewYxGVx+N7NWGzXhVUK1tVeASAIYLt937ivsmBYv02H3T
OoRQ/eBU+OltFf4I4QlpUuUEGU7TqoGY9ObUtEBU/Gi21Egd0ixEmHoWs3Ci92AOOUKq9uKH5T71
sxJUuzMcQLCOW2MabfyRKuz9X1WWag6jX0ot/1J1IVgXkEBqc3skGIlkQoc0+bgi/7zd+g1dERJs
nPRsxgk+w3mzHPbx9LU09IisqLnUSyE7PyoTTk67Cqpr+GLoavNDS5t2pRdptQ8sqcNA9+0XKV+Y
9su3eKqCNytyPcB9/doNkfWlRX+a8GrPHGt2BaH1UFa5X6KpXFezw9S2LegGbdddc7QvlzE8UdsL
L6r/DYWFrq8VS1WPZglOmBCKs9bJmcIPp5Dpjya8jOTFuuvzwzCLsJfJelYnH3nd0SaWKd363Myv
VYSOIkzzdv6SNZ95v6mGLv7mNqaPmEW3L5aIon1jsXyZ+dhi5l8DZG1Pvw+XvWXD+o/54oo2Id+X
aXD3ALa5V5d19ao6U7OVgJw3NrL5V5se7jmIAH5T0szuQZGf7KglriWdaJNhblsZiux/mAwgRl5/
L6fQoHlOv9A1i62rVNbFQIZ20ebNcog3Q67TViFObD5XFCQnKq55qBHa0V3iYiwylfTKOHOCHdWl
FPt/Ef1RJb22W54zOAoZSVMKpKsZtKfKmqx9Bk7wsjz66xXLbjm/YzcoNMCH4Lic0rq8aI42k/pe
D8rTcm55rUGFvCer/R9vE1B/jBUNe69VNkd3QApeqe+/37bNX6kwG6fBbNWzGSXquZv3cofETNVX
SDlT/ODsWuSurJZdhMp3tN7+3kq5zyP2CT+VsHwMaZ69TjGk/NLgPkMF3rllbfENt/yL2peIuC0r
vi+bxq6wAmb9cLD/ec7UMrmOodkhnonfybNkpRCW2k5EvrgFTaWvIdkX77Fi37IkN3+mxIwg1U6+
o4Qk8gA07KtPUt7GDIwaGxQLvuXlWt1+UfXoSQuFvJWloPzVi1eYieOr1q+mzGRhL9Tw0ApDnIWf
T5QtQsD7veo+sQjMdgE00ROttOJI3W/ct0UeXIVT2+DERPFcpb2+jiYz/YJpn8GTScVnWSRH8lAp
xVF8VK1OrvDhEqLk15+iLvJVKjPxcERgr/vQDJ7LplCoFqkmsGXf2IOfiY4tGIZzoxL3Hqt9fKPx
DiQG/YW81/iJqRehLpqRMcsp6iIfEIemo6NOc0w3/k/uoaTWTQps9TjmzpUQ7JTDRToplFOOlWnG
B012sefWgBZkikOYmSO5ZoXVfeSN+6my9t2Pvv0lmqEiC1lkFOFw/Mvhcq52Rmq5y+6ykfQ1NtS4
R5rF4XCyYR4yGXC6x9ABCa+KEaKaYbS3JMTrrTmUjEYjly+6GYTgimgS5opxRDsymivTteMnGw3G
KvnSI1Yk7SGMX1pNgqQ1+ogacRe/lJ1LzwEV/iblU8iYO8ESpB9Bl3HeQ/FWr9oKHXakNQMd/Xlq
s0xjuEdxe3DaT9OxgsRb7rzLPZh4WdsDYC9Wy+Fy1172lg2aQGuHuPltWdcuK9UqFO+ii+q9QOut
egb3C/Aa+tG1M5OcGPpXul9ijCqJPqSmXvH99tnFt3AqhNNeZKJrzzYDzbrRxwvlZ7lXNcqTU9eK
h6KPTDQNNraw3plKfHdb8DwVvr63DgRBoWXWF7Nr1Y2f4mhJJ3FSZiEf1zFcmxA+MBAndQPWu9zD
f0J4pJg7X2MBGsipvYRBBF9aE0d9Mi/VNJAJogOfJgdG1UgFLKmMAnpd3rEAUARNYX7zZROIy1DX
ZDhwMzmUTqu9KgGAb8VSCEOcD824tw+M3fHaqR3tFSajdjX1ijYdRxb5nq/AUub95dngNu6pxXp6
ORrdNCLJpRa/3rm1iOltfXMdIBrb2iWNXsjn0NXU1P0KYQLJRDh98xVnnWSB/iD7j+imNNmNjaag
CWGlIZVUOwVVGxJiigowtBzdqyGin1Spx/cad5xTqp6p93t37JVHoWeewvBOOp1GbkYNFcRCZLIf
HHIaY6O8u0P0rJH99hMAwSrpS0lzli6lNijFpQkzEGJ+RNul6oi/zOoJb6U23qXfn/0cpDu9onct
rv6w8rG5MzNvn2hSEoDDEqXMh+9OnzIti+YK3Yy9C7MUtihL47oyw31q0OwKDGmA5E4hGYUpfIwJ
/U6IQmIDLd54IHB47RTmWohBKVnEnXL120FnnEer0EdV8VwORHWVaHEuaD2bw0Cb/ZBHc8k8ad2N
sKX6rBaAy9Ks7r+2pfbBlw2qoutTUysIlSZNjri6ztLPGWpfb4aTfMpj6QrxiX279KCUchYB38oU
EfQGuoIXipUZ2QEKVDqn1z70RhCG02bdBaESkckBeXIzs+ZEPb3wGrVLP0a6xWRAZo8hmROmKbGo
CPXRqZnlLk+6Z71iKjFFpfUoJAIyXzQnO6vNFRVl+xa7OlDjWnyPffVTFaV1XzZmSc512gnjllVF
emWI9orZ2DQ60eylF081LbATbYiI/NZgyk+/N9gLcwrK0xuMCkyAYJZcoFm4LJy+xPZtz9PCLrtG
TvPRTJ32holHbnqTdGmrCYMbM4mfxtTmX4oyR7iIH16C2fhCEzfbx8yuN2Gc8ldamr+TRM1LJ34g
bojXUV2oe7hm9RGeOsBRJrwBrZk4z1jQToylY5fbGy2n5eVimzhXWmESO2FSKHDDe++42XuZOvE2
RbOyz6wyf/eb0hvNOnnEQgomD1IF58nT0EIRGlijCtKp2xO6qQUYWFfGsrVYFKvrSI+qYzOpEDVd
ZllHP3gKS9Ff0AmgwMBU8qVHObVvU6IllkNVNnAI8nIALjGLmYJ+OOqmORyXvd+b3+cSdIGb0Dc+
/7Pnjj6sl3CM7F1t9PY98yPtJvWHPyFO6e3iFv7TLaH3rTg9Km2yAWjM9ajfm8VIoYkSqNeyuzyS
KIcqY6he3iH1A15WRQ7mgYL4JCY7HSFBQXeZEMtOBr7UuArrjalO5ZsS6ckexegL5mj6MumkfYHc
mHghEKdDrwX6FzrIlxJVx7NroERywu5oUaP0LJkR6U1986ba0Ds1BURuq8Y3B9r7qikS4gPLMDtp
iZpT2aRe28QDwXdZSxWgsKUX9x3zG0v93gZRgqAWpUDRdeM2QLTEcloZX+3AokfUPyV13dzpBE+v
MZZCFcXrF8WR/hndOOn2cZM+LGqXhAdCBosK3DzaZ06laJX2odj1TmDQcfSsLrCufppg+ezj6CPJ
/R+hNgbPUkUf6jDyA1gyu+uy4abEYFQf7QrGXDfh1Vs29LG4YP/r4+WR36/5l6fXdPbWdWYb3gDu
59yRmpYlI5pnBRVp66KyQHc0XtPEGre5XbfX6Oei7yEsryTfEJCRi4QNCyDCH4hM+D6GbIcUDfVA
1ELZE2pxlqNLn3EsWQ7L+tl3R52ObhY/Juck3L7e6wYOVSq4MUOl9PfEsD4lBfV27CZfmaD80TtO
+TO3n3PkRd+dHEVtHmZipZV2SCDnoFwHlny92z8VKJxWYRXP7BV1zu8hN8efQHtIQvGge9KTajJz
MyQq/kHSFCIyqz5beBzrMHY6qoD0JWMTUuTyQCUoPhrj8McktGGTW4lx9Fnk3EVpQ1LL8vGzkfGL
HhxjygjM2u8RVJQrGY3qapKK+Q6bb9dKKiIgM6KdMbTVi+UTRlxaCi7PEIX0vIkim4QaU+mPbhkO
eznTr0qM6LckaJ8MuCMnI2lZzCFF2haZFdxK5S2dOnFtS5d4euTDmyBLugsXUHfRw5pcQHuidxaj
SDdojBKbLeXNnTe2JBU8lp22RpwjPM2IE/zWgmFFs+XdquNqW8qK+A0Wx3sLUuvRHih4oNGBkQlR
mMhGEexBWBJPgrr+ebLScysdzGCS1J1F6NnUEzy2iP6Xm2eQiXYmCp63ZFZ+zM7kqJbNy6BoxVua
hge/TaIb7fjV4GjjOpGu+lqUmn3xu/ArKGf1VQzSfSmN/fJQ0Hfqa+X3T6rqYOmZH1ciVthJQaLI
8qApLUilBf/ORMvuUe9kFwiEf0YQJGTwesDRFOgtSdCB+AvNcxpXyTGh0DPOR21JMnfeUXJbbpFj
mRhcLKrRbmSDiQGmjHlKWCZwB/MVk9b4yNKyHUmKLZNy3UZjS2NNTa7LhgIGFwJaLThumfrI7Fep
SvrHqtnsSa1gMZnXZ4RncxxHyLKoxug79L7ukSBBLajB0WnmsKPGAe1l53bmR+BzdVtTk99bchJO
ddig/JofSAN3HcM9+KrXzCZA+JZ7ls7No8r5Ps5PqI2cOYHGPAS4a/XU+L1Y0eq0CQ/sla3VYtmb
Il/b15Gb3ppwSG9xWRhHWfSvlJXWk4ET1Rj8/lgaCaWShsQVfBjY+Sb4NYPgHz1igee6/iqzRr3K
JgR3SqDEIeQufxHBZGzCvLafG0JgrFR6uVXUV4Sw2omUjXFD8oT44ljtaUYVJ8U+bpLmm821At+K
tE+tlZgLa/2TYtjgGROBtfxg62jTkpTzZ72KUMNtNd352TcNMfQ94YQAOi3CtZmYYoiZNRzKVxfN
ILeC0rgnyfTNdl1tX+W1JD9Hk0j9lT/3lkPSzNZAaY8jjljs3EAZVBKVlk34z73lcLD1eJ/p48cA
SQTra5XcgjIwj02X+huEK0e9UKaja9TKOaDzd7KNYs2KSzkvp5Y9P8q/U770D3FQgIgj/NSjACKf
gRXLZ7L47vXQUKUqJHklmf+IWnEudXO8D8zD35CN6VQZH1UXP7u9LvaTG43kg1eVjWDNtQ6DkZGe
Bj/1jUkvRGMd+ekIF/2paF0VZ35c9Ws9iz4DlpyrYdbwMMiO3pQSAxXOKz6sMQDt2oc7kJ1kp9jr
UayJh9UH6YGkXXINnQ+vB0T0mEK3fWFt7sVaYr1UdaYcye4eNr4BCLXLzHIVo7z9Ho87fRLpcxUN
9jP2nmxb57rhFfNhXTTW82mY18XLxqrJavh9yIx3OJZYYtHl9ieTqWhsZsOvjzcbdOWcuzXiFJr6
9tk5Ly925neAwzKXMWc1g810f4cU6Il59vAsYr06hgjVV8vhsokygZ6te4wj0WTmUEUnqakf9JfS
u4hrlCitPPWWo5FWFrfXcu5cBZIV6tKYm6dHy16QSf/X3nJoOkO6we6L1ISyCXSQLEAlTlzGKmkJ
ZXMYuy4xIu2DrLm/1qaf790E6V4ypvG5GhF+TURBoS6LQIErSX2vmviP3O8CICoVK+LAID0XAQFR
AbneAXUe3YfSmvids25f4iBbpSHpkTmgl1unTM/0G9NtVEXhixb2GzAY/r2zXP2oDAU5kYHKXEhS
Q5nislwXzPMusPntp9SkkcIcK/uo8vfeuLoq2liR2ITdqmj85iVbenH9cjuWVrjBwDihf29O+mz0
Yu5p3+Yj08HhupIBEU5CjRrMSWSWGop7WjYY9tyTkJG7CQMbgazInRVyX/1tMMHfK/R5dn0fcReR
9PdvQcr6Uk9658WkXc6c/QG5Odiabmd5yz+TtRW8MB+yp4iqr8TaZe/TwOLZDTpIX6CVJ+NLkXcS
/WxPl3eeDvbRoL1o8JyRY26HHuBxNEThCdbWcBhA8re4jyob42Gux+6rHiHP1GuH+6WbK2szs2ef
CIVopTf1U2mRWtLZtb4WVPM3drvNy1h7VhpTBS2Ads3kDnhZoNqFgBuASFM8TX3o3zDxkf2QlPpu
OVw2mYjQxVkZ1qB4esQuRDYbTSD/Y5l7dOsHLw/scNOFwr2QohceZT3q6ynW64ul98ELPC/0Oa28
a7qpPGuKIOqgGiqGGymRlcHxZmKf33S6Ty+hgGE3SlS3y2EPgOUaZBppATlG9ayyt2nJbMaGdmnQ
xvjHyW7m+Nks36/Lw4HNTTGFGZK3cUyKzByR8ms3TRFH9g39Qv4Lf0bLxMCtcZlREl9CZpYHZEjw
zO+nCOcBI85GkvmP07AVdE/LEUBMXRpfG77oY4fWAyzin5tQ+O6RxvvTX86jb4v3U49pZcyAizCU
02Kba+J8zN3JmTfL3u9zKXrbKnXlOUlodUyGD0mCaD81iGx7Hdbld0hHyn4iKXTlVJjIW+AkZ1pl
/R00a6w4yV2bD4TuyluPmsasAh1QRbAZ2qy/WatMj1sGX7e71U0irz633ApdC2gf8kFoteFYJrVW
VFsDjyKYdzRLqO3+3FvOZRjhNnlveKGN9X/hV49KppNyPGqekrbOZTmnFOXetSHZzh1HawaXG/Nm
Ocyrkd7jcky7zlZglGbROICiZQNRgRCDgCDwwLVM2g6tuDe9V+NuvYyzgM9wyBUIYrvfR2Hwrben
/mo0ZHhWmd9fKblBcSOqLJ/DDhIn9a9MbM09hExujHQZ7k7C6I3frd21oAQguROA3Pdlx6dNBqCQ
E5N7yL0Uaton5pn9c2iykMRgoP/wqfzEbUs0SKF5wzzGLsNrm1j+WUMkudaNLvTseShezi2Pwotw
GTDmZ3dN8t3p4Dg1saFcCBT4100Q0ABgmFK3vx+wlKI9++RuNwR29E9Bbn1GZvij7lPxOoVljQ3B
wRyjVM1hmR3HSDi3aToihDUxodPNzVaUjKwX3xr9A3xni6xrxXwphqBC5lZ+J9bEPnUW//5qZuQs
hyhzIBVPykrDO3Byk1p/TKyfkpjMPFm7n7j4WZ7Y37KkEPOk9SMp2+ZLOrjtti6M7uiirThOmDyO
KLZQai27Gtjmtd+6D2fGzMhxZBEeB+9u7aCFFo7Lp9F6GVVsbdXpA7Efhs/9QlU7mOhlh1BWaa+d
3hLCmEPrTWaKo0Pj5Vrr/U6EKhn0fWiq204AQcUE06LOytAYWqNWbFStYM4x5PoxkuXPRfmBbYlR
tZ2VJr3KkFnCQpmNgl5dtfIZepx4g7vaDeFDrS3zpZ64oHqLqwhIJ2Fxx7AmELYpVeP0eyPnBLNQ
rbMNFW2CJ/vG2PdWPLxgO4goOeHKGOBF2NbZtCX4D+q1V5Op1EyIyzajSnq2glblEuawD1ZdGL1D
pRE4MAscpC0MOkhQqGgIoxtvtCQNriJhr+2iSq6VmdJGrHqUC77JsCgk3RVu1MHZInYBrr/1vBz9
3iR6C726FeVWI2I1VENxF3yVXsLJ3AZF0D+KdNdSheVjdmCAp/MXKZu/UsteMZDYy5DbrvpK2aZT
GN0jnch6Q7jOmz1QPiy1tvigE/7UygH9Ir2cLIYwtJoVojEk7W+j4v4MdCP8OiVaQzZDLKmSuO2G
8v90tYMh3pumZmGyVhndSb3D1jpWLM0IJJxoeq3/e0AdMU3/TqcjRhmJFJkuhu7qqvUXlB9A2F51
xj77CMIhJ7WezFsx+d29cpMUaRNEtrfaztRDMVmb5Sf/r2/D/w5+wApbEHj13/+D4295MZKJLJu/
HP79En5jIZD/bP5jftk/n/bvL/r79aNrfpT/7VMuL9vXvz7h396Sn/znb+Z9NB//drDh+9CM9/YH
oPgfdZs0y4/nb5if+f/64P/4sbzL61j8+D//8+N7GmZeWJN0/q35d86jatuuDs3xv8ZDgqL5yOr4
P3/ZLzykYf3NILfaVQ0Q4jZfAJiCf4ZvaX+j7qi6gkQsi1FGA934j/At82+qYamaK3Qex2vCpVD/
Ct+ytL9xDNRRwwlrIXrS/r/Ct/5CPFRNx7YcririMC3H5drimvsX4qFtgYQewy7AGj/6qyYDw2zA
HJiaWqxTC8YPYu1bJhRjGzYopBVqvTsFpwcNaOczwUW/GUbcIDIsXt0MZLiV2Pt/+UT/Eywjf/Ff
LnyVv9ZW+YuRamqYinQ4mv/6S8KsSWqDHvBmaFq4uqxRLQ2/SFs2uzKW4IWz6Q1d8nvXoAKfrnTK
mL2poXJies9Ug2CtCgPRijnOLjCmbNPQkO+DfdIM1KYJZGchpraEASBDlZGTgZlCF51V1roa83Bj
RvHr0FrGRcNivG7c2c0c92sSLQ4juMW1WRDhaJuCHnCKi6c/BGaNVA1PPW+uIGD1b6KLNS8KCBy2
EmRuppkBLEMLpwDnZHGhbvj70Vb6xFwYebmFtnMEJlXvLENclcamRJwPP0B6gXKWYbpu9Qw2e2hC
ISMhgl8bQ26ff1UwzW0cxri1lpo/h6EzDrYRbHtYtGioioJAXHCzPlrBMiupyXYfY2H8SFRM493Q
YPgaruEgMdkGHRT4kr7DVNOA6pX8khVzqFhPR7qxMDI7TeFlPtP5cfYFuYHx3LR189RJgqSVpHWu
ac0qq/FttPi2muxLkjMI/nrGtGWeY6kac1jmiy0IJ9AJvdpYcWhBKBxPhRolO2mpc9xz9oSt7NHm
RIhqk1KhMPYPvV/CJLXNV4zvd9MMri5Fay8b0ewNMnmhfGKDMQEykFfagTPTNqyrJyPJM4Zzt/P8
OPT5kb6/kvU3Td2WERTClZyqOx14/cASarBXZsl1oCpcVnJjweFaV7Yy7VqCqkI/8Xy/trzERXsF
1w6v46j0B8aKM1bsvXSh0KVmTE3Jbg1CKBSA7WZqUh62saOPKs6kUttTBChew7yBiiTMFdll6EPo
Vh+Gb2VQ4hRiXKEEwXiqgPkgjZuapwZtSEzXaQovWlxPXpRn3ZZZm7ahNbgCWwkK46ZFbe1BXCWr
M+UymWsAqSQDz2z5jGt/QjEFxcwj8qPYGiWjY6O+TTJUvaFI3508AqJDKHiEC37Tj7a/1hrzueeP
2KCt/z5o7dEvIbW7rsVS0H8C/hgfhEDXj7rQWJMaZ6zM3KAX5RQBgLHNoLet13WTtQrdxPHqZsCS
Okq8KajM6DTgXQa60B0gZ6zVObM0Ln3+u37TElmR2tu4I5tbfYqZG6P8q77ryajuci37VjmmvqmL
n0oapbu0zelgKfa5ZbkB9QTkTmfsW3eQTxKILN+e9SiL2vOt7JMsglVV7VF08QUPf1DMI2mQUW/d
JCM3O+ABWSgNyIPRp9YSoUKGQqOna6uia+1GSvpM3efCl/oPO1WdlSt6c01p8Ykwz+9M+vurhkSL
5uJX0ti9cvApuhK36ZUQ1rYApVgxaJnYWWn/0YOF8BLnB/3FZN0ao1iF2Pk8Fch9METuCqxRvEXk
S6mOKh7jwW6KvlISM8naQNto6/jnHd1chUBmOlfh/hsX8Hv7J72E9x5NpJeMkbkFWfoctQaCDQvz
2WCVNF0TYxdLvHizZ9XAZE64FtLezN7COCHhjXRhhaUArhVjjVN0h1yj2vRa/9YopfaUpo69Ru1T
XbWy0Ne9gncqUA6jGOtDYVms9FKEf1r9lajjtTJf/gw91AvKEQq7esC1/DLhW9goY+5NlfIUZCZt
P9iMx0SizxnlazsUYk0DywtDoKdtPXpxkPbeRMTeaSiwyOrdQJ23kduoTK2jMzeWPLvto4M28Fnq
pstyIAv1XSeg6Dh5TiE6/lnbI2W62AAZFPkhDm9qJmgL1mA2fhI1syZzQiNyK/rUp2Ba62F6ofIf
7UQtUZhoPlcc6t20+5GHVojLsdqOobRwSdEe6oWMvcgftb07oWpvKxUfqt4fo/6g2PkrQ4uEzkGX
pyCEYUoQLQRf7SLUiBCOw81457+daSWhPog4NgPz06Kk565p5PW6f8TpD1eLLMRtuN1V2UHPMoNN
DQZhhaEWvqUcG+5RwIHrTKyxgIY7XABwbZsSFTNURyMlk6OOBZTesLvhd8f/Ney5kXFZ9djZCBrC
z28W58n90UZWcSgiaGBjgNwgtWv6sFO6MQWB2rgnDAjN1JnqvGZJrQKxI13uPjL11CxYHW6mjpfe
NKM9eSwoGWu6vG3ufsNIoa4SqEWQFTuImt27noqviZ+XX0JE4iNFJf7vib5Ks/CdX049Oq0YrvyH
PaiK1S5s3An0l/5OnwE/SRjtfNceD0CSianzR7HTUu7XQ6F/S0oW/f5QkD3URu4liLV7bTsbV1c2
GGmmd2TxiKkvVVRmOz3pCAlKc8QKuCChBFITVPGe8PEw4MVkhwkfoQojsmL0u56mCutmFjoiP6q0
RG5WBj670SGoWjSjs0IkhwzRHqLqHB6hieQnPanBTDUumHeAEEtnhJjssj3Z7zr9lPxcTNWbI/Vv
ZNpspMPtbyrM3RQ7yqodsweKPZh4RIfgBewp5fk9keth76+TnGiHGojwBvR9s3aImJoqnchj4Wz7
sq8JpCcszzZBFpNc6K9RBX0ViTZ9EH/FN74btsnUvVQN8nruljejZKE8ulwukhJ0CRJ1NYEgXjdd
o3rw0oaN0wVEySjYFrm5E/tu9+uKPNeVMGKVZDdXgOxgxAk1SYu2eFGKLtxbdMtFA8tNDAbomCnx
z5W1cohy2DgFY2RlEm5pDCaXwBR7Rp1VK0GWuOXD+w+M4cviu3X5HpBnNmaejvp33ckn0aYdSFCj
8RKfVBINb23uVvWaSp22sgH1eIFVk/0dkUAQ4jQPOs/VjQ/k0t0lJegTEBZBCHrWefkIe6qMnU3M
GLKaUv1G/yjlMkIKzqJ3U+mBtauky2SyjLdSS2+5ScCFjhZ/UzbDmp+c6ER5jOhJV1b12kFnfSJ3
JV1D34Lpb2WuV2g5Wea2SYU+6xGTB55o5VoAnEGAmxy0uv4xsljHw81fhprO07mLUcvWNnbsqCsn
cK8LyEOpfw4ugQduDya4tI1hAwUYRw9Rh7soDmH15h81bstNWbU0qcloKtK02QBMdlDIkMgyKOUG
RHJ/0g2KKNwsm2OiEL6j5BEOhaGks9bzfGF+tWvzQ2ReG7vKIYEJjOw6o+oWRTH6ZK3exYeRefix
sNNiXdh4XzOdHDA1h+LlzrlLVf0SKpNOJbgAOiOGD1N13toci1wiuR5LUAhubmjgB7FNNQ1wVhCO
DOpdWqF9pvKLk4+Giy0w36f5RIcnpnowEGtSSQecdE7JoMVGilJ5ys5dyJNd5hw4Pl2xDtKiPgUO
P2joYA4WRmJuAlVTGGDxhyaxOKkY7Q7k2dxizXw2UeuNCCg2rWsPm3GMgZpX1lPDt2orHAxedhSR
XuSTa/h/2TuT5MiV9FrvRXOUAQ53NANNAtE3DAaDZDI5gTGZSfR9j9HbxtveW8n7wCtVqWQmk2mu
SRiZN5OX0QD+N+d8py+B387PQz/Nq6SF7iQY63IHLtSDqHz5QILRU+okny05s9eMCfhupIvfjQ2T
iz4xj0tlkan2WXNWYR16QBOCI2O4ARlMSwAmsPGVckZnO6TZKQeCcJRtT3RxBerZRvUxZ7wwITmH
rYbQl0hxkunzMNkM9kAUMtFBtBz9xu0UyMQERFEZRhfATewbaSC4p3FkZRaje+BMZ6WF7znL553u
2rwUIVa7vH/T0LF5dW3sHI2lBCPxcYN1WaxQOWxDRe7eHG1a4dyywnjQCj3ZKlIAHntAFoe5bB/n
BtURQoOXEnPlXrks8ArTvOY1PQwfkH1Uthp9CgEsQYXEytdIDHeeoVAna9uo1FrZ058IDGFrgI1B
xnLkHYOY0yB9KQUXdJJqq2RAxRsxXSY5TrUH5jouFa7d72LT3adDtsFIayNkLCsMUP0PfHnjEXDn
0aow8RmOPe9IJUYvJ/jkCpL0IBJlG5KDVikZtQBTKTLyUt611km80GxYfxuDvmG+jsZZkS3fjePR
LZ1xBdjUW2QJI0iNR5lC6yInAA+vtKjD7MBddXp1MCXAiIHpM4rv/DKm4XsTGvShs75NhYZ3Kv1T
l8F06iLnWINrWlc6IU8q1rfN1Oa7kdZ6y+sfRqMkxxHQmCnZTZAQlDDDPXRqUXLw+09wXdaE9q3h
a2DedY18Z2aIpfpS03k/idCEY4ZZgQnQKs+NHjBfJffhiJSiW1t5C5lE9/Jdj9uFcWp7F0X2a+xY
+AtkmPsidzSqszZZR5ogU2WytlLjVh25/A5D2VwbdPxZanNa4QPd5gpEpd65AEqCX8iaqy0O5HoF
R5jKj/2zy4QzrNF5BslP7KLOKpaq2YHMAw/iwlwbIJwc88h6Cu3ik4OK+sEVzU6Pgh2c3hFuUxPu
jcVZXZcSs0ZLKu0cDCezm+ONEKhbiIMiOUhjdoFSgwWvIvHHz3Biu9bCrm5HlLpIsCVhPWFBwFeQ
RLs+ptobLOMPEU1yzZLB3ZZkz/Zuc6HV+0OQGF3LAEyzbFDIdO5L59Ri01fBcRb5Z5XOtRc0xX4S
nX+IEnWfdRMzgtZpO3Tnz7OpkfegEMGpQpSrwkcU0rTDxWQscRR1tg584mcqBC4M5fYFuTVeUxEi
JcccCD0McE1vqrU7D3C8SKFGsEPV2gxpcRXmYk7rMJiD8zHUJmYZofxR7lO3gDykmEzM4fxLS+RG
CwN2nmkTr8YIW3BLf2r1hIo2YhFQdzujYdHPrWvehjwfT9O0zzFlWJKTHUGm2nsWw5vXcvnsTvKR
PoYsv+GPAZ97hR7CXP6+2uRB8qFryLfitmaHT+EPwIW+HBObD8yJyUQQ4/XGXMsiXIffNMIYWbro
2rYQZStn040avAB6zpNNErLBcm2LrZX+JFQsQfs3w40uluBcb9KMds6ILW+M3Qm+voEt3M5/+rpD
QCTAJoDQ2zCv7450cDeTM4gR2lrLgbl4jhLYT6k7bWTP1A0RjRJ9oznxAo+T4AMwtSSWLNe5yDkZ
i9JqOIUYIeoT1JkSBrprBOMO8aWOyAl81GA8lgNj8CQ85QLgZFbbnxrwQEekLncAHXlGS4Nbyd+V
iPfSmszj7HS/1KIWAiTvlvFwgdMAzKqrKpb1uAmLGd8UtSWJj6+9b+46XTaerzo4KRLZMKZ5l4yq
jBcLfGIgSSAbx3vU465lntR4KQ2hptcpC2OT9CpuaBD0rcqTFSdORinFM4VMGBqasfW37Eu1nVZl
z7GTosJDQDdq7TphyLetfCf3ekU0uPsxFKS+TDO5RCQkHdqG19PVnTMSlnLhWNVqeplZnRz8Znym
AiQfhdAP8NEAYVRIsp9Rwt0ZIlWf7RQGSze88XkDXpW3GVcFK5qAOg7DO2WtdWtVUHBRJD1oYGv0
8nJjqFF4ne7WD61dLnM1sTXapyUAgtxDypSBcNK4L4q9RHT76NYza5WhvfApOxVuJw5tijPKDckZ
tXFgE+l2UIMIWfF7Ng44djVg+YOAxDX0S1dduCwYYT2hwyKfg/XlikSXn2XUHEarPPQciPM83Gzb
WbuG0x5cpd/NohVbdiH+KjC1zVhhDmv4mVkkAdswomBUloargKnarg2wNxklCbIwyXHXqd+BP2Q7
NCBbt6SZNOf+q9Mdbp+BIGC89fMVVytew4msPpZMR+N90IN5ozCqbBMU5WjPIUDOevOb8cUhpvPa
pF2BdiGiZkrpNVbTYAY7xljBOo+x/E8hBfLoUqcG1XPSDhYK0I9sieHBzBDAq+PM4ZwmI3zcouqI
carmB1lb2EpzdxtgkuHZJfu+tTgZ3K8WZkw1p51noJWEn9QTaWjg2RsnXM0iAJnPcIqAJCimQ0Sg
hXu1grY9afCjZF/pp6E5qnhIzjpOB9qX2Ucdcp/89mLIiioPeXZkxyx1KAkstuICRxaoMP9UTqm/
0ysNZLQGiwQg3eL9iT90FZPAi5+BsRF5IOWCG4C8yvSLxPpYtRtEaGxbpbi2SzCPhpsTnz5jSBta
VzkeJGi9tm1RK7imuublB97iOMO5xy5uiROU7XoIx3SXWa1JsrP6lSo6ZB+D2SaCW0rvQZqwiZYY
r1F3YhoWe4WE5VMCMuWc5yzp6zfbsV6N6Njj2F3NtLdIyt96sRB4aUIwFxAtGr37veVfRcNnO+bX
qXoLev2AjKBBjx0z61hJM/rtOvl0amIsdVr0Zuac78uHK8+cZ3Z691HckWp7kdnMO7ONS/I8mEz4
xldqx96QxziKfBviEqV5UpjOyvE/IABwv+GDs7LyAMQp46s0Y6YXEwxxAvMdlXlN1bGMF4vsMQzN
z65zI8+yw/nED1vPTpNRjn434gwzyqz4obW+8vAvMCE0nqHyd9sBG+TW7aGBBvG0aS1OxyGIspWr
nDdpRHQB7MKI2hFrgWp603ZkwY5hu7JAeJ5dC/HiOKldnwS/Z4MJHmfco4WZfJPlUFISNEMClwdb
fiA97cANbWQN4A7RJ2TQX+UUdXtO+Y5QYfOtjfS3cErfioy+V33rVQWKoTh9R1pyc+cJy0z/O0oI
QzY53wqeZLMkwpfaHzviBKs6k4ge671Kol9pOL3OVXS3Q7ZzuDm11QhrxgvPHW2hB1GnWBOi8DIy
2IkNe1zp3VDuYrxF1fDpV7xYSEqJRU5xvUMVbOhaEDThF3wxHIumPOSNncCnLgklDxRBGq3iQNnT
IrLUFHjXRGM+0aFGqoxVvgwJmKO8VQKzW9XdxWShJYBV6FA3rppMjAd3SSpMGXN5vmzQ9pnTAWks
szuttzl/ekjGrvKYnYsVYIhtnSLx+i6wRi0egDnoJWwR3k2VD+ZB+eZjhC7IG5T2h8YHYSM0HrJh
fibLOz4a+X1yFqLxUH0wVbt0JukMiN9se1xnfcSwvp5ybsgQQundgMOgYwoW5JzMGQM6NvJxdHcq
X9zdADcYn8XNeJ1QwqP04nY9BUO7SnHXzAmj5qhR5wk+jDcLNH2NKrOzH265Z6ILVORTaH39hMQB
8ZGKLC+O2PKY/WMGkYZ2qeUwqoGO4d9ueF8Y1L/jbc9oTviwzm6rHziPt3GX31EgW5teC4kBbGlO
6k01pr9L0/3sLC31XOIPg6F5Q4+bHlI571KEpuimU3vTk6QE90fSoAWMBmL5VeWRs0t7LgJpi56x
PVLXoFE9AAQoUIp3fw2D/rmieT77ZUk6GindsY7E0k8v48gHx1ai2hYWiHw+x/CP5VL2uu9uaxxs
USOPWA4E/wnMCXAaA5FqiHXens6jk70nJgViMojXhrCAMkFtOvflNo/xwIWhtdf59GzDpcWC5t2h
tAJSba6docy9IGreo4r5YNPrnPThGG3BHXDoUIi7IeEuluFIL0x9zWNTPW9ko24cjhdTtG+DPuFL
yOPTQpd1+KyBjn7NNf0VUQaRXLT5IZcDCy+jGXc2SZRDnXNc+S7to9Xu4ky7Jj5/kkwurZnj/pmM
Zmb+6TNW1ZLfkZuw9R9+UGY9sk9GoJx3QP+14o5ej4wtlcElYQrqDHzu5dbOnT8zUspqmhbuYfuW
tXCEE4ub1+x/WCUey5qWphrmYyvLu8/8dSMkeQICvzeVXZlfwrp+boS9Et0ybUd5sc7G5FaPS74k
wet9Xr8Otc1t3qSbQ/B0TZMCloNP9lDfHPh7bGB13jxb42MnsghiVkqficGp0Gzik9RMd1CnXxkp
A/NQ8Mm27kNTgxZQ4zkw6geQ+ewD9ehdkPXN3YahL2Ky0AP/HB5TOLXSLZfYV86zKPDPiVn227xP
P0lDMLZ8eAMkSJCxY9oB0IXYn1nALU82iAYvGRdCmlganPTPzBMMHWauvCQ0wZWlbTAankdIz42Z
POe9Wx1j8SBR2s3saVkFUeu5ox3sKyWxYuftn6hyHBZaHULIhE0OxJocafi2xnmL0oVLerD79xbX
lUjcaQf97MfYTGfN15/1LHvvpvA9ZVG5HQs2BN2sbYEJQJLCWsg4zjzcouEL5uX0nGakbbTJj7Be
yDKtRPzCi4u8RttBqrtVEzew0NaAw5G52poFIQFgxVwFPS6UDCh5poJ1OMJff2KYkjjnGBogcQj3
sKl/T5z33jiap2AyHxJkXp5dkghMinOyBC/8ZAS5EmEUIrrSi73J2H70QUkYuXxzJtwBedZoe0dZ
B0jejBU7TjOdvK+i8HFgI0Nb6P/8NiPqXMPcF7hrt+GcdBvTcD6TyXmunIekGmqMKtznUi1ghWf/
KspXzJnmrtQLRbASGYtsr3F7FtGXQ1JzP4brdDbc3dzq+1Ez/5iiZ2e+x8v8EIRce6l/AUzNNs5E
tJNmB8LEo2NaGJeOLPrGxYXOnuisZ8nXGKkD0drWCg3nm94jBLOq+i3t8E/37UPflGgQbSam9UtZ
uz8sPToirPoipRmaNYpjWm82J/EvNiozo1C205rfYRQn9Qaiw2/Nvg5R4NycV57uW9+PFz+YXnWG
N+fFEBV38Rspsuwg+r7YZ8LcOtK9YZDH75JYhI8JoNm6VDfbYgtOQ3T34XTIYbjD8ACuawJBWLLz
pGXDowyQ7fJrrKsJEeiso/+j5rW2YHdek9i/jBixGVX4IJU4psTIJiZDrd/jY2g1UBpx9NE7yXse
RV96rOsUPuq5s4d1YVKTmMywgqWciUIGluCoj55udcEGulmz5ppKl95jvAbQTFaZCRORQWC3UuE2
J9fIxKrH7prRxcBnCU/NKizKe4s8pTVAzRTD65jfk4bhs5db5TvSKibbAYi7AVWo7odqPc7WpnE5
kQgqfyb5kgwPmy4HvyZP0h0yVo5dvtOz6EtzRLHNXKBozr0AxUZU6ckU46/Yrm9+TQtlDWzvhqTE
RUM8iOV3v0StSOFlh71SVfhZyf6tY9mCPyZJtqPrLxvQhPdWezYaZjlT6mwtLdpTF7IsDIgxK4oF
nWDEmz71jWOdE8OFeq5hV+DrmMWDncX4G3zUh2NHDaV4c50yQR5uzYu8yBAyvU4A/MCQEBPSCBiS
K4t1qwGs2ktU7KV2mJxRpNoWVy/dV5y5ydZWDJCZNWq69vitZmwJve4U9VBiLbZz0yRphIkE90Wv
8zU0sr5E/JibxXWWpu+Zmk1bEOvzHhZvesrLuOW2aG4Mzns2gOjAyadU3mRWR2nEJxrzVo3Qi2tm
C2UE9zEMnK8Z1csOuJg3LikLpmp+1DHjGSCXZGtlGlKvboelHYIj8RKSe7LnNwHms+qWd/rXkA3c
C+KedGvXf9Xn/uBkwKOroPvJFQLTweI2hYjIWs+iuldjZq7bLNwBhSGyKKo2N4bEWM0yzuWwrNfB
KJGhMyY+sjFk0xC/Dx0eXyE3oM8JUkQgvstmKt4pM2h8TPXpYHtKtwnJVyydOQng4nGaAvaCqaY/
yqrlatWM9VwSCUKk6KZwW23dleGhUSwuh4bVnBpXhM9aG5hJrVd0874rDqD4Unz4T6bp1CeGI2xP
UmbntWCPXw/0Je0sb9NNV5CVEPQUuzltXsyw3w+ELoXC+gpKIwZGPL8NSpx8YqNQEWjSq6OasQCL
XZpGb7bY7OnlwEVG07RsrTlYm+StkfatB71BJTIGnhoLfkE9YTVCzFTbZP0JTnzrI1ZpoOBK3hEN
UyN4V+sjpho2nRFpHrl+WzbE3EOz+WrUOneUvFyXJAPt/Px/s5vb6b8R59m6MqWJDuy/1uado/JP
+8/avL//q7+keVL/my3YgBDdbJsmsk8EeP8mzbP5L7b174HOSzrzvyvzzL8py9FJbraVcpT7n5R5
jpC6TkQyvATO4v+JMs/V7X+We6J6s5R0pWMDZrYc9GL/rHqLLD/JRwQQmxBwh9eTBrtzx8HxylBv
LoVVWRsN0g0VMvNmP5XBbkKitytHQ3n5Uq8MIzDZKiPgYWN04wA4hN15mmrwHeKQw7NnE2gE6xa4
2UpS3HtM7apjQpF8tOzYnumbYkIm5xJVGjuz/cjobK1q808Qjuvc8dMHjSCVq4UA+5wkjw2DT/Zm
XIRoB5zGdC5O/mploiWXs9XqfTjLL18aX0Zqp09dhfEVVD00pTg7lzmDAcOsEPCpdmtak3jD/O8E
5LQZ3H03DgP7qwvVl7GhWaBNAoBsILfcGbZNDIxKj7MVnlwx44CAAMuPKoadWWvVkQyzfh1wTqz1
hFhAf9lRoieq9wMlGolInMRYyojtVGj802SGXyqtfjdG5wxC6rVIInktGDwUbfbFtr9+yZ3yjSV0
so8GyFwVgp39GMBCiJJ1K41lZdCJq7M8NNzID9XIai+x9PmXHZWETkXVwZ9yvES2LB6HVP6sU5j2
ZmA/zNAJNkx7oKuywGXtV7wI3X6vXZLY2skhY4Uor0pUJI3oY7Uzhv6WjGO+bSWqF8yT1mb2bcp6
Rvk7ZbQnp3zMat3fRwKRneqL9GEWIYdTj86sccvkks+sd9uK7BH4aPdYzW/zRLqcxs5qHdVUgKVv
vjNcxWatVcv4pNuP/vgYE+59LBCk++HZ1eiRFVqLY1M3ztEeDY7p7y//8YdNkDQ78AW3EnH9w/dD
UGm/q16ZO4EA1rMDO9/AkiZcuaUYbhAGtS4mVRFDQ2vUrgD9e8FEUpsVCM62qk+67LOtqA1BSFD1
YJlxt6aphjpcDtkBl0+zQp1V3QDoVDc0Ev4mqY0/oAWuVunEgiwgNeAj54FcV2tdYEzxvr9VlkYs
z4LySA1z04DzwXCZGUdeKf04IhNijxA/STezAVqF3YvO5591NhAhO4HGidQT5hKKEoYoT4YWfrGX
c4+0ilhDEoJU2eg0HvEzidcoZyAqpe52U96+1jMsR8plFsGQ9bW2zE+AAfnYGLj84nT6mG1Xf3Zi
en2/Nz4afuzZGnx0c7PxVVsyuof+JbNEcBpC394Vg7hCfaARXay/31+R8BvB53C2TBEHZBd4WL+/
+sfD9591XcHEdYTOr9iPto7NulCWYs98hHqqYSoDESHaGVGFmaWzFpVRvHYKofapad7UpCJSu5vk
SFzXvM5Uupa+Uienzv/tYSoa9J7DEEEGOOmTSB8QdBkIVKpib0gR7kcHE1blF8eQoYbXyxjJyNRh
ztDbJSSdaI3eKpgUOBP1dXorQCRCVTGsQ9lmjhcrcAPwHYAB9ESjsBbw3G6yH3yCMR50UuUWb263
mdvY2jCa2OeSYVMWi2YzNdzzOj1HfqNn9ioOU7XO2nl4aXqn3tPk/2666cxw9NxUhv+h+TRbRmn+
NEucivPglJ6GpJFeSZBJmWjkqhVt99hqbBrCkkDbHDGSAtOjAfXQjOincRw0RHBzpw9sg0fnANmY
lZzAblf9cctm3MqyrE8xYUmnYbApgZZvC4c7np9GUAJS7LNlhDx1FJHBisv2fJyT2Ib1ZANzZdgh
9cOjJhwieEcdRn4abKKafYKbnxvcfmTNfrhIQ04Jm4N10hHKphJ7Z8/LsqvihDB1/6kk8GUl4AAd
Coi1ZzFzPeiD+UqoyWUWCfobsyMgiOS637HR7k2pRydnLNTZLijCrVGyBaj09gCw6g2doPOED5+x
COakdaXZ91l1pafMeD50cpIszIkWmtmGgmKZ8oscjOmVKbQVRuvKmbI3Fvvuwdb7+q9vjX0WgV9b
CWuybqZdou6uxuRpXB7KBdU/gin0att8H7Xxni0KpS4dLfJRhEbAfC8RQBJTMGldcjFMOvJw4WRn
aG9IdJI35n+viW1+BLo9bMSccLsZ04sImBhPrX6mwYVeoGwmJC1E2k4jmdkp8JP3LEtuRpCUjw3w
Xp8zoSm2DvBbb8CyfdDr6joS6b4h7mDa6a1to3WxXiaIWee/Hqa9Q3h1OVvtBTgUwCR9Ts8yqs6A
5uerbTXFAxKzH47D3tUeUb8NdTNc56S8szC8dE4W3fAz7xMtEcdKL50Dazji1WL9qRhtcQKi+Ss2
IEVkbhF4bZ4x33QdjQNwIm8AH+zzbMNcZv9VepNbolMoVHg17Ti6Nr4a0D24E7OViLI97bNzg+X8
JBgAE+pmS2bNDspkw3kOuPhuaSC3GEmne1eH2yQj6EQLrMeictuHUpEi5Pt9dmCeJNPFZ6Y1+UNQ
m64ONdPMH8LqzsKo3KdLcz0xGAHqROPB3khH9VEyl7TsdEegMt7tyiQh25brqfHbrZD+e5kNGmAR
IhJrMsABWLU7bZLJOVZusB8N+VzXIzpXPV7bKcsgjNwXVmM6DdtcBDsJl4S9rpY8fj+MpOZcC/lk
xoO8DkGMiC6ECbqmU3ysQAtzn2675wIfwSFUYEVjhL/Nqiqg84mWX2zuT0kBWxIeXHWwQI6tfY7t
zAqZlacXCwf0YxryrJIxfXU0SBMCtyqyeTd4NgqKJ5k72dZdRBKtwuBLpfFQ5rY4Zu0kjqMaGb9a
rGalrbH/0fpnrWeMIjvL9PTFEf39kBcxUQ/tsmTWXQAjf38AN/mzQqS8CgpugwroBznb44dNiaJr
ZvO7BkVKrLq0nuoBZQ86zRn2mhk9MS7HBId97ffMG9umfv9r0tjN2f1YXB1Miqg4ASnrqKZfAiF+
sDEpnoAk3ENpGeVKh0BwyDWTJhd4wUajIl18DM4uhjbHuaITyLhYvvn3LEHiznrDLmefAfRMr1zd
XKkquseGnr74+c+EYzgrxB40rnatlDAOocR0lvZl8sN/m6rwD4kmvWchys00GlvDwTJYjCPr6Si3
d5kmf7L/zaHdNmQGiuqtaXrGiO1M7qxVPWexKW65k6fMwBqC7Hxcc+OlyXPIxYFDnIiVymsyWowN
xvZcFkV7HoTfnJnh8CxC9YAGdzgnqOJ60aDKYQD9TBNRHCY/7BhPWOIZoBFHxBC9iaAIGIFq+XFC
gbPE+sVbOyo2HWqxzxRHSzV2fP7MKd71HSL6Pi2rXRPaJp5VopXKoN0UvNQU7I5+DpxCJxNsgr1o
RhMDK0Uv0TJnt+ZiCREA/os0TCWoqZJl5zsiGPLiPHpI5tw8F4Z+HcZCv1rEY624PhperiBYMX5k
jxuAx+sG+Pn0EAAL24K4hL7SVk05BwxF5d43xL6b6/oaUE/Waa+Ohl+fwibAlDrIjI6dFHKHS//s
9M4Z1kWyqnibtjpcUo979wjHNHS8NrPSj0TT1sje5U5TYbcmhFWDcJd0zSkDR2tmen9plQC0mDcv
sMr0W0pw0CmzBzZxy3eibg74QdEYIFoGx2KzJDSpmr+/rd3JvnDGHlUmYZX1dCoY1W1kfpsIsOsX
lIHfLeRKMRGCUcQZyvecIWPVlOfaN57GibdQb8JXMiABn0RuDOFfha9FkM5raxp3YRBRVIbuTidh
6AIj7tygFFHpcj2ntXavIbSseymzs5ZRSASAn4vhozaYBvlWI15HAoZ5zzcThqDtN/y3GMgdjMaL
UBmGz1zcK025t3xMn0KRDG9EMzU7qQhO/P624+JICHGy5IHYSJ299kKezAkxHCb5UxWL0JSN02Pt
GM3WHEHCuEcdg+bp+6EwBtKZJJnLjsr+JIZ2ZUkR38IlN6fuw3hdVFAPUNozZFOp85mz0Do1qvJv
SGAgHVYIVyqYGFxy8ucAYBwFAJmKNhhg9AT2G3i6HZIrko1hrV6w7c0w4+T010M/jT+yKjx0s+/u
7J4c8pzcBgTQzc8cgsYiSUdJgHB2D20a1o7T27clzIwiH+S3ue1ppw5lJo9JFc0/0aztCzQhEE1M
e1tpMjkFIasivE/hht2JfgvJMmoKNpZzmQ/EPWe/kIXrtS4fuz6OH7tR/9FVZrUnjmjczVV+D3Jm
VSw/UKg0Ijsgt3jPdQrgpHouuQu0ZoClo0/EuvJbYhN5FohXfseKDA5BgElb4vugjy3wgasQy4pf
PY1EcTy5cNGMGm5ca1T1U15o2bE2Oam//4afjHsG6zmbLHM6DtKBtdn5Yl+5CSEKVnOUzM+9xlEY
SxYDuc4wedOZwx5S7rewtNkSLjPv/QiQqb6MrfUCQURu/qyqcM0KA5OZG9hHHWXmXhofOBcBW4cm
5upsnp4XNMKmCEwkk9IibcLX2Aw6CR8Sy99oBvIrbnv2/464/tsRl+XahMBjhfyvR1zPU5f9yf/f
//m//9GA+vd/99eQy1Z/0wVyfGkb2ISYKf3df2pJnKSKjBrbsr9dpv/Bf+r+zeVvugy4LHym2C//
4T9Vf8N+LJXNyMxQUrj2/2TKJQxjcS3/ZTg+/P7Xf7ENh6UWN3X+f1LohhD/acyVyYBhLvFAB1tl
P2xTqg0hei2dXlazxRzmvYx1gwDeQjuEFvpzSRTqaHe3AZSBk7fTAQn3XWc0vm7AVrPVD5tLjghx
Y0zK9FLAu56DCRCT4PArYXy1U3bBRKSdJrzxU72e2XBtlKu0AzAbMgk5DIXF8S8wtgRD+UGuPVuy
wt0OjM8PNhqCtMAW1t7GPD1jnXUPWR0AcA6M1w7Q6ppQCAN6vuN7TTTZv+KE7SOJgUj1xPAB7gqu
8VBOv0vtA/+v9StrCN/FOqOuQlXYY6KQm9NsqWdhs7cc0QAnlIreXJac22KKzt9ffT9IHHiY0Ex1
aMQSCyhNRhzJRPnDG75rXVU8ZaWzeAB6htZz3BzCqqq9SfQl/JLIf0qx+10bPfzrO8mb/ST7Ombl
ocW77297/tqj3qIzWv6jRjUUJQ2GIZAImAak8cuVJvaCIf0ROXW0q8vW2lPsJs8RstHCyMxrzTm/
MuABXOhLMeEWevfZZVR633nJDAMVN+z5iRpRW7tpYCEiScAXmMW800OclqZuuWcIiQdH5i6xzGZz
RZbQUnVNcPOM9tnymceMmu/fqxg3G+Hcw93NEWyS/Rg81D3moVgf9nMR6Zs4bP23SpefMWtkUr6o
eVy6WbOpaL81WT/OZWd6MQPGjU6b9BamyYGDTHxai9Clagb5lGm5x2CfvIWK46Y2ULsUcWm9db31
mheD9oVT0zb0AnSi+jEkKoLFZ9j9Rp+biYVU6jz48eA8GAAwNrB/9qVchMjZIKEIUK5/P5Dhe1AO
ZgYnDeu97U7oUEffvWKHci9jiQ4uxs2x7gPE5gGKfYiiNMAFiX5kjYkL4P0KXd7covi3Q7BWgXVx
5mI7g4o4fX/3jwdrdH4XSXyl4zvOjfVjzBz/lbQpNOPphx+66en7AUxS9tdX39/mc+LvcgJL8zKa
rlXOm7zSwrbYjwPjGlA6MiiyYBUQsFxyxX8OZtJwtBb5i19o8SYrUWUNLH8fiOjbNqAxbrIXoJ7E
PJ6icCJwOnVuczN3L6NO9JjlmrtgkO0mR8fvGUJpv6JNYNfdNcOHRklS+tfYIsre9kOB1A/SA7NV
QC8moqdU3gljH7xiyUgr54ohdQwysDD1V4afZx1RwlHEaXaR6ZwcYrt7hAfX4jTu35uqbq5DJu8O
rri9WMLQZz4cZ5RWJ02KQwb9ejMvmTcQfGP9qlLN/CHmrAA+nmCGhM10QC/UPHw/dFn6muPhO7Tf
IbqpSHY5EsjTBHOH/dWt5P08a2nWridRaVsnSustsRXpgrrtt3EKpsgKSg7fGaNSuiTq5cuDqkMM
fWFc7iMzUYeUwxda1HyfIdlszMkaHjqXX43EyPUoSvshZDnAQa2rJ9my5GqKvPgxQ61HdVIk5Ksy
hzMbFpmD+6ICWm4mGAfO+/5H34LsR8KE6GMu+x+s/oVHcOWZgZW5QXcU3BMXnUW7//4aon9wzxUt
h2XWeBTppNajUc87ijnjhIB/XGGtbV4CV8dQjrdjNbTuuV6k94vfFVARejkncburgAuMf9z8RJMB
JNLK3FOXtM/5oCYsc8z8lOlnbwZexZbfBv6ZD+nevLS+cM8wMvihg4bJxzXUvrbD9hB1NguTrrJf
jBoJ4lAEw7FeKCm8Z3eVZYVHh3saUFXeTMEOIxDaitSuTT1+joEtE+yhkw2/vvhy2aiA0MqdVUai
1FpzRXZO2iA/W6YFjBBa3/9n7zyWG0e6bvtE+APeTOlFK1FeE0SZrgSQMAlvnv5fQPX9qqMjrh3f
CQqODElFIjPP2XvtLc2M/BRF8J0g4bWbCML1KrQxBYMadM5FjgY3bfvwpQMr/QhMDovsCP8KkwPE
Xib6Fhi6J4if6ZMkUBqHh+s8tV3zi8lX+NXkyc/YMvncVxRna/q7z1pyCAvZ338f1DZd21SF2+Uw
IhDnyaexPNVB9lwjiq2UPDAZROgmJ/1ZUBnsZ2YnSn17bzrRBfH7bIP3qptmui2MKspoDl2SyziF
ZL/rdbZWSFw3CDcprNSIKpt0ck+DlgtgsU62tlNzQupvQEaLWVwHfqKuZlO5J6Nq6xU5o7e61loK
eGX3NNntcKJT/+bMRzNwn0acehSFGjaDF/hzGtnwTBxpc6nR9GSVGp/lvEkD7yOVsQ+Oiht06So8
yX2+We4wSdRZV4XxiTc2OGtgo87IycSBjkm9xYCGKFMv/Fdtat9siWerBaJ0HEzHP7JCvQDGS9ZT
CgtnDdpqQDL+NImhfSq7gdqUJ7eLQW/ZGEGG/LdEjL4c0v/GM2HmBIY0vXZWjtR2JFyRJ9J5ePDq
TtCq0+7ZwAeqJRmSoGNbfUVXNCH9V+0X9b6MuscxiXceFd0TkeffR6jOxmg+WwCvLoDbqGsaJVKK
krQWVtJvaFjKa2mglZOp+cvXbMpyXumesqG6FH35HNf5iowKUMpV+6ilWLqp56yzudGC0HHPf924
T5rAesgJXdpRpeo/bXOgad7X3xHwBXg/rfpiZIN1NeQ0V4iSv0a0S49W4SAY63MTImaWPFNYJSBa
xZ9tBenBquNyjy4w/pzAjI6pkC+VM7iXpMrsVTOfrzVYA2WsSJMcB+td2C/L6TwcoVhRYt8uhwX5
0qsxMvzb2EjnifH8bXnX0vC1bZUaNOXnN4uiftt0xfBqebpJcpeXUQ3jZ5lc2YIzzDIcQR6g9jHQ
t55EiONb4ruyxnZjlqM8+yQfm1qDZI68hSMoaHC3UML3sshuuYOCAbjjCtUItrFxqM8kOH4P56/9
n01mCiy0vhESuALVz6GMdYljq9/Q8XjCfBBd6adM2EPgLzjKb29jH6KgU9kRu9uXa7c55l02jWv9
vbccKn44gumqU9f55j82Ls2Afx/a/zmH17ZdpTHa83/dt7yL1rbGjolCC7mO8CVWqTWznJmFthwb
S/rS77O/9/UWVXAn0Nf944Zl98/mz+uXcxYYrZRUNYGYajkB8uKY2mly+Mc5l3k0iSbmuG5rT2wN
mijPvYZSOHHgeSnN/STqgPYAIalbMXdFFDVXtBZzW6SjeHMaW5AkK9BB1UkqFHPU7qcVhXbyHXuA
Tr5LGQeLCU/6f+zWOY+WW0uz+NjOTLBlk9Mr38oYOhRd2+gJ8aL1OHAwZ2KAsXNXiE2zPQH18mYP
XoaLQKS8v53xJ4lMHNvlrwwYzHOH+PVZNJAVLEN7XI46V/fWCUiZOcv1lkByeR1n9CJV+L963/nL
s1v7dSgzY4tCsznbWi3PHr/8tk2i+hUHDKyD+V5HfgWj1H7ge0qZdnUZc3WY53HdPeMJbnfL0Z+N
OV/8c7jsYUkf/zfn/h9ftkCD/w/efrlF6iU+S1VB0xx1PGNkwznHhesQErTsVV51ULP8bRANrmmH
lPOCPuC8j2iCp6iwnJ00hXhysbP7wjTOac1fm6+gQPs5d+k8HLtk1CTbotGN16FPrgqv2Td/0ujX
9YNxDfMuvpYNHZrlguyx14ixeVOZyA+FP+L1LWFJ6r4+okBLjAuaMoM4LsXjuzWPZMM7cB7sV+ja
4wdSaacsCWZ3iXkNYeWtl9MjOrN1MWXqZLK0+PCfWturPro+IyJxBMfblDif07KrgXvnh1G2vkDP
CH4ny/NkZYHftCScuHKyN6zz1S+3Qu5t1OqHW1RfsS67rwi722o0Mued6mC81sa2eI1ExyyecfFO
kkCwISyFvkyJtF/6u6iKnSefst0TiIH6aFClRK3GOWIOnCfToc2bSRDZdiZ+klzTHaBWWBefVsvl
957U+VJDE1yN6VDivgQAQoCXDBh0bb4ktQrGWzs70iA05PvlcBjr9kKLbV2orplTj4c5e8+viZ7o
C++0HIvclfSc+KQv55ZNOV9d9pjlkGG57GbLeyy7UjMksryYWc5/3ifPNPc0amj1YyQDW1apIAf6
hfFWEyvQhj8S6bxHyi1eDAHdkcCYE2PLvf5P2jbxFyy4wt9nqB9WVP+Lj7gN57i+StJBR55My2sS
NxUE4gkb3iqZUFH4rh7uNZ92mmdGhB0lGIQbvRiuSPf/3mgzOWGCfrpTaQoUT1Q9/IvY/d54SXVp
Z0TkcnMdhfjgHZ0m0IC9hy6rfVn2onmvJehsyOp/n17u4rExg9LHmerArX9eOYQpHGkNIjjskIkn
x/zGoU8nDmMYC22qIStrmswPI8aCYmOY/1b00UeNd/aHJsWlG4ubh87Q1sb0rVG+u8FSH+4rLU3f
pETu6FcFBqr5apjShoUao06CYuuboeKvMTsq5rdHsx2eAs0Jr8sG+2h4LXLjo5GZoPRbxfcm0FbQ
6LOXBu3jC4zHjz6C4bCcEnjTNujhtzmpd1bexxutyvNXEiDbI+wwsY4TPYcOr9Gyl9H8v8VVO6YD
Su7tPp97Z0sDDY0ffKqoD0gYrHF450HwSICB/dKX8EXKBlsFjp7xG88PtoZZQ7JmMHuo6wlZb+A9
GplnPVuj1QCCSeTNzFp5y7xwuvT4THKS5l/dBj8ujzJvR8j9+EGICJqINvmeIN5H0ZWkcBT98maC
2FgPuUi+I6S/dklhv7LEqA+WF6YYxrLgvStoNc+vjFmKrS1hQgBIdBceBV3u5ZWoGk55OdQk+Nni
oJG0uS9hNbznJeGHZVNsSjcETNn7zAU7PjXLXmf3ya5TPNqmSWE0Wk4uG+I4vG0mtNeyT7pHsilw
UxjuVaBK242g57cTlvsbkvWqL29j7JW30JTljPh4isfZpUm79rZcXDaeUa1joZWkvnHrcgrhW7fh
fypeBU2FOQDf+9dgVfsgreVfzlQ/226yRd1h7e1+chRrjNA6w6qLOhIi4ocJrleIr/qudDuby/nm
2dC16tiGo7aPenKnqtLqNnPgylvHqhq645gS2lgFhzy2zd1gIkYRk2bRrtetJ9NClqD1Hqzn+XA5
p2iiAqzCMoC+1XrKk8RfUy3ImK0F2cUNXAQRoD3yC+iQpwb6zGG5sGzwVYl2M8Zk/kBAeZ7M1ocX
PL+uM0lUqDtD7ZAfihx4vZ+fra86lO152YSHiWfLRZtJlK6thj20T8gmam5eDXBsHgg7vBJo417A
STWbTLYz0I1RklIWNQE7Jr9l2V02y5V/nPTdHm35n+tZ4D3pdBf2C1Fj2TS+ys+wpsZDMkaXqZnw
V9bAcVAxoxt0WprcRg56RuspujKqUdvBePPNHqLikJKOsFaKlopLaM0VhyvuEb2l7WUCW4GT4V6r
ebNcXQ6H5pdVW1C4IfS0shNgWzO9WbeNGWOtGZMNaOF02wQRUzVp9b83UjfwX5iURJYLwyyCWK4G
MG9WAm7AQZvpXHFYy11LAfoB/CFY43UplOOtMiHDm2VXBQ+uwSOlfG6PdzRWwiz3LmURN2czWOUi
PTDHiu7Mu+UbLo+Vx1D4AsQnf+XbNnaE3MxKy3tL7PZyTwoB4VGzDEpSvKIgQeoamPbP5ajU2+yc
EZixWg6HVlVw4UNMWfO9/UjywBBG1WY5JHgk3XdD2RGuBYInngA+RA4Jmqu+deS5nTfksDzVWhbs
IaHK85/zpED6J5QhrnLdXeGV9YeTTduaIsl3ZRgWSnPXuFDAm66GC6VPaTS6BNqEujblO6Xqbl8E
KQQ6RENvueFelhtMBTNP653hxlLROSdemW6Wt+wQS9DRnz5dExZLRPEim4bpmkf+dF32iK2YrnGC
BTtXER3b/3FxOd96aEDtrvxc7l9O/XklDl7YbWYjd9QKwTX9uVJ+VFHdXJtYcXp5S3grNdZGBDXL
oaXovY/Ea28TPSyvGnULf7A8VOAE8vYe3BE67vLRaKuvscj89z61Hru6vKNJkYCgM3nCS04YGJUZ
PdBm2tZ8zkzD19h3PkOUCm9ZKPeNRqyuZ2FhMyy9RrHe+vekzr6W8yHgFRyLhHSpLnQgcmMBU53U
j1OVBRhEO2uPGwvXrVWvutZQDzKqb47nG8PG673p0o6pTr4epDd4B7PFnXO2GeoDfk9DY4kWktB0
g/thi5XVhtS6CvmNpbSzqtCSvLhSg7PmDOqq1X6+g56wzczaPecpURr+ZOEbskn9G2HqLUcFPs1N
yzKfv/PgnCGBBiu9a/XnNqTZ9yf0sZwDI0ccaNg/kR+c+Kiu/3FuuZFgxXbbMHFbCVEH53CuuiTg
GDedIop8misxGTkvZBhWm4auwjFUyFtXsZ6Q/zQfL5vlUMznioFyt6nV+pbsyeGim1W+94vZzDEf
prnVX5a9eBjliFtSSUrBQv6+7ErRbos58GFKRgPSDgXdCtnUUSsc41awBv69iRmJlNncDL+YZ0xo
Hubi4VJGxKEZnskQjVlOdtE67DQTU+Z88s89y416H4aHtnKYApj0nP5c7TWWlc6Yy2NFsfemF25K
bET2bTnKkjC9YTBKb3EX2md9BIxoOz1+sOK9aSvoCWgYXPLtcBxYSeAhUTI5TCP3qtccYU2+EvW5
GnLlPrYA1+6Z3Qd7qyecdTlk7LTvWuW+YrTUzwMyoZ2DH2pnORqrmg6lh5Jyuial0Ih7c/2vxiAZ
kZyi4SnOiUFj4Y7JBvDRVysInDHr4dlBxjnmgXUI/FQ967U+q8ynaovksyA/jzGUGDkKflyMrKZ4
BgwbYk8yv5k9PLig8Ys1Q0W9GRM7Py+bBF70OZmi4mz40zvlcVAmUeodzQaxgjX4pxq5+bYo9X3f
UTaP5zhCiocUxEf+BuE9H7UPg2Cz5zrJ0+eugd4xpKij/Oya5hU0Q56H52bsXYZZA/FQH+FRj8Kj
PtjBkdiUMtHiY1nGBKXICQ92WOi/D7FuoGh3jeSwXA1z8lQg/oTwVNv4NaXgBjXgTfQvpj7Ua5yB
0ZvZdOGBfgL+y/mQXOG5oOpTDTDWGonFmB+vZlQRHmqQwbHsLRt7LK+oS41jibkV1+N8i2pR4A+U
BXd/bi5hLD1ga/5kHeZuhcGHm4Y/LhZZV9HNSEP7WE3FZfK6NtxUmgELE4V6bU/OmUBKscd3P255
vvaM81p/zrCD8XyZve3xPScg8E1im/aG8NXSwuA+pOF2OUtiICT0on6nKHsAHMZUNw2MRzqhWFmN
3L8rkf+o9cm/tyjIYmhkyte++tznOTNvIhk4p1QMdG7pxDH4Vu5L0PEgo7AVbdtac8g2QjLqE5oV
UWdcIT0anlGqjjcFgaqOs/AF08QsV9W+DHMMX6q6czejhBvhtX2+YyXFkrNuIegEkTFgeC5ASPkS
6zis5aPnlvFHUkNRN035OogpuhFLlJCubscfmXIINR09f7fcJlIE124X0d/VBTWpziMGZQ5lxmvm
0TCA8USwx55sWfyAZKk+Rgkg+xij1QmtVwl72IYRwO8GPK0+O42pjhIR9YEhwLv6LLG3tiXUC2S9
97JOAesZAnPT/F/V/Nm4Y3gQqv9OHFd8S7WckMjWAugqcGrYCoOD51Bgz638r7AmSCTtIv956hLt
UovpbiAd7avqtZqE9VZlUYs7oAu+Es9/FrWrb5oIXpNDtNqJnrUCYcBeFKdyr7pIwQuCQONb6fhZ
EpdQDTL/hYF0hz6+37sAhOmo5MPNZYyawgHFSQdG0WGx1nTbvhWQamxt3Wi5xdjPzKvLU38zMPM+
lTQrjgAxCxR+lNMhOxmUtdAPBUZVPGGOdA9hxGR5OWQMLZ5ENGaUtK2OGBJqfabtmrtqCt+ofNSn
5dRS+Pu9N59bDic79RHcAivsPHFr5k1bzMERXjbufx/GWXRjXi5uEPkdqswV0875sJ0vjEGjnsbC
BnJEc+QQN0MWrQckG6u2gzMC6SU6pFqINHjKWlZd5ksZlNXPROqPYerm72lp21vHydqTXbb7vh41
lOCV/47j5Wy1arpXQ+U++U14W077IM9YPxAPO1jQegHAKaKlmCxNSN4YqSUjtduLNekImWk4j04d
JE9BossnGFm7yM/EdTmVZI19Zk1085JSfwPxEO4svoDbYD70i+rW5LguqRn1COCT+i2rTDpaXqYd
XcOs3lCGohn3wDGn1JEI602vIVk8h0BSssm00qe2Y0jrlmkEhAUTEuflUEwAIiqnUthco/FkuOG7
mMtJszLsqddArlZaEFFUB9+QpB9oCD1SaJIBD6Tpvhcx5DpiIdw3lL0JttjOey0gA639mfVRVeY5
i5rmzIS0/b3XE9YFgmn6/HPenHFQ6O82uA+bQy35yBcwJHhE95s09rx9T/V+BY6rOCazeg1TPjkE
dC6BlREpFUbFAwyHowkiYYW5BpqMKH4Sfqdt4x5357JBu/b33r8OBRoXrLkV9LYBDFub+j/JkoC6
7ZXVm4Cutglop9wG0xwOlFTGh6awQxquwNeKqLVe+yxfm3MXExK8edRSHYR3MmQfdG2x61MPnsLk
nHd2dm8RkM2EyW+h7wEz0uVwLVTQYdYN5q9RCTwA4AOtspzKx2L7wjHVH38f+4U3GijRObFcKooF
Rjj5mCJMcW5H63VGWM2fhxAnVDD56zxOxZ0JpLgHk85igeyPPYSS/lZjZjGSXp9WBZ/qc2W8kTXZ
A55I26PswRBEM0W3ZQxY9eix3/3QO3ch3TFJ24ugUT3kxzPbByfAqr14tSqjr47LnptqR9TjoFJ8
nlUkudHOlC7VI7S3bpRU54hfcqvHNUQ8Iq9RiwTTjsCE5kOPE8iDcfvd12G1B51mkTD2hZmQYB4V
qvii4bjZ6HCDTQielTUE12Wj5j0dYuQ6HsyvKndp5TFX/UL+hGVnwFwMfBmEI/73UWkBHxryhlTf
WVB6YIKzCqtBBQ5viHsJF3StgQgjSEnNKL+i1Ggf8OI811Ad6DsX+j5i+N5mWmRA7Vbtc81Ag+mQ
b6UTBPshgcwypXBUhXtAtl6s88ztnpMg2tgNVG1NGtS1+72k+jbzc3Ic33SRM/gIPh67Q2PbV9gS
jLPwHFdtI+HQlMyzszG0NrnzBXJ25ukl30OnTi5FXe6xRrJs4n9kW4kEk4qw94Ne/jTjNDqOYnpx
IMhGY+XuJzK28IZB4KRbMrZMh7tyaqHEuxgSMz/eUAgpgDkqNDeVvJsSKz1kJLG1bYRDVT6eUQlG
z01pvEbd2GAnIh5rJN0FcU926pzO3WsiKQ6uTO3dFGVQpSikEYS46iIi+ppooOIyiOGbOz+SLP+b
Zuemy7IBbeREVB4lMgxHiJZZTguFELdC3e3a73jF2sfQcIoL369d0ll4uWegc2m5ajMhudlQlteO
9IwOYIW9Y6LQftlTFswBkt4xGLv7YJXRPh3MH7ral8NU7QZdDefeCNJdSTFhFfqkhNObrmC84jmq
ZP0W8jdbZUkDrFZM+mOqkfo9kFi7g5zkXcw0ytfNBJPdI1AgQ8F3pQoYbeUYp3svY9ShJF8Yk7Gr
KPU/WBJDZjtAY27sEtE2iUlvvWajBAVxV6j0Hiv7nDDhP7n6K590VC5DjBHOAgdu+xgSHDD/mYN6
Zmx1FrJRtfY1bJFN7OwQc+V3j6oHsBaYfp0L9zI1EXjT6n4rul+JNXcps/yshqrfeRrN3qK2tCP0
wWa36Bf/f9DI/yJohD40XRtkj/9zoecVa1Qdf4+rf/uZ/37lb6mnjzQTXECAvAxFFITH//iZEYGi
rDQpKPKP7pFF8sfQ7P2X5bgoSNAj4K5xTbzO9d9RI9Z/mZ7vWJ7nICG1SWP6v5N62v9yNKMk9S0f
Kapj2sEcZcPP988cDyJp4diJ2Dn6FPvT2PY3reCxyvrmlLSwsKqYhM0+04iahtxcueVlHoMesNDn
OWzINosN3LtgetSM28GEgwEuAqJkWkwIA+vo+6zieij1ChzEwnxQwvQ3fSeKtWhhBXgd9LwhcZ9l
jhMjicRw1irne176cuc31ceIGZqYw2BXGErf9owtJ1MbP/1W1DuWcMB5581y/vchzq5kl/U4brDZ
HdxWr54sG5SHg9Uah3R0aOZKXZwSeJUO6oM4v8Kxa8jQZr81wiA5qZJJJ4YnhxiQWUSBjvylLlHF
9TmPePRFD6kURbpabNmsu9n1kAYeCfT7GWZJd8alB45hCr+bMUJSxUOHBmKTQ8cXPnIM2DCm3ZjX
5nk5wZt9HwgHQdcJlXbekE0sz45isLRYNGWFV33aWQRZXvW/OvqWMDBIzpS0xT+Hyv4IwuAvnfF/
q6eT/tCTIl+GLmNuHHq02pT2AkD/mEhbe9ApgZ+V1a99yuhHCT14G5QN/ORY8ifrGHIAD6XXoIGO
V1Nq2MYeXrxl4yoeT1rTqKOV1MEuE7wnxnfoGM2WudmIyKX7ZbbATZjMJM5BBMbJ6JL2WaubB6up
1C2urOY5Lw1IjI4j19pkAA7jQWqsEidJjrGhR0+hi2qzANFdmHw8SK7fobEd8dJZZMKWJUviyWrM
w3JytGoFlSPBDFG13ckCNHuiKzT3ZDN/o6hGfo0O3OwpM34MFSRpO0dp0ieEWzpBcx7AoayJrkq/
0CQRwWLF9KfpDVwnoPZoUM3sy/OZTDCFMK+haTmPVkh1i58k+3JGDF2RnBTTD6M+s6qN95j6CkBB
ARKSvMrKS50ae9YJ/VHr23DLVKE+lmNJpvu8qc3p3PjRL2uM+tuyafnRz2IgP28+tTgIlz0e7foR
pdfjcuR7ZXbTqjJcYzRxb1g5zesM3mRC7Nl/x57Hc7xnNwegKzJQEExzs6IkRx3dpdzOLBPQLthb
mI6XxhsdvrXzbqdUeDEpwlEgsgM6UBz+fklB9WlVqZmaGhrBtqkpAYuMtTyz5YhuNgRVXDk705N8
1JB8ziX5uzLKH7UTdPA7fDNBnBTJK0uVu4P9/+HPqWVPryt5RQlFWmUZURad713O/blP8ZTcVHyi
+RO3OROqon3B9oWVQ8t/KsFszUvM8Z35sL0uevpxtotBGilw9TAJwkuAlvsvWZckl77Q/nKD/hF/
CsAvujB3qYBHDp3XPceu5gJAssKXRoE0bcamexNa564oLkcfE64LCHam8TnY/JYqht1bxMZ3n8QJ
u4SItBr1hpDfxqeH3AeHILF+uPxVvpMG/RL3UffSz2Vr2Y8P5GfkN18SJNKjC90XSUwgdSG0Te35
DcJQRvuButlRi0P3kfwB+tEYX1lGvnSGg+dvQjrjM69ahDd9JqqTD+HtRHkYZ9xwkvNm2Zta0uES
TY0PpITIEyiEeA9jIK4yTMN6dTWzqcRpY9gPtWHVB81us3WTjMCUMbikGtVChw49ce4uygfUlGF+
zr1ArVluI1pIxUvr2tqzrfB0Bl1grgh8eQ3geaP3gvkKBKlkpgXaV/TkUmAhrLaEfXRrinnvMXqZ
z8bDJ9kUilSXMGze7LFAt3A14Xwcg1TVJ4WPctUkMIvCGN6eC+p6b7qTfWUxlMRJ8KChFzguG9JI
xC4YoeYnbSaSTTiS0QAUMlqZIpKkSoEhOAy6e08D/SM2g+yhqYS2LXMf2nJL7xol/2MYpuZDFTTR
i+j+Ki3StTD/dbk+fYw9rHBNzFnHtHCxP4p1lJsnimHfAq2kH6A5d8Pv9L2mwIIuh8l8LgXR1HmJ
4tEePfOO3gNBcsk1nezX0R2DQ9nEyRXgbHSAz8+suuOnkD3Af+GOhI/Mh8uGchYULz1kpHU17zQY
8NqtomXJbpJjkiWIjUh5OlgCRUCAO/xUIXVpakrOUDNXJNb+ROGEdiLKuyO4BKKSbOwDHV2KO9wH
6vJVKU4AHPpDPyEhaB1wxPA5WfxMVXKwYtIEsskkeLEiMl5oOeC/yPrUC7BTFNW0Ln73BrN8FAYh
SAlN3A0SU/tmNMIhSIEIIzOutlrh34lVB5rg6hQRXGhdTcEyLU3UeG0YN9a5GCDGydDdG3ZJGGYp
Plm59ZsoRjtehln1IKK+vw/KwL7qpWd89v3dGHjeWvZ0s+jlJsqTq7x3m4tbtzGt3LjdEK8HiDzX
g89W0yiHmAcDheuUu9EnxjhinPhWnwzZi3d7ZO00n2/dJHkoQVdtXdHGp94EwFnOMPreoU8UUBWb
h7OYIXQ9CWntl8Mpozmb1PpbbCNBB/rs/uC5kp6Xi+PQ1Yc+glieRzWwAKzWjCaO87QMkzXll41p
kXOw3JyNVnCtEXcvF4esap41E6SvpRhRljtqgde0TvUvBtOSv387vWKvZL0w2cUd1kePlQbew5SJ
9hVHM0A3vQpRjg8MAjn45H1gR79oFlFQ9Zv8YjT5yfNBoToVIWsSUvhKN3OMfhLZNMW/8OLlMjzn
2Vtn6rsms6yrZ+XirsxTRfTN2tXq5AUSgr7p/c5+tPWm3A2NC865b8x9o2rYMz2rtFVOay2NxwYL
AS488l9JTYoCeapYntJAKJS39tAarkBNG0e9B+7NT9RcKuKJQHA646rE93BXzpRdna4k+wLQnyaQ
erezQLifN5bT/723nNOJi/KiENzGWLunZZPTb/cjWTzElgmRZt60TkXXueuokEbEQ3TzZkycctfI
EGPdkJqPo3yu7ImlIB1DspPa9gWs9073mvZDgHl4sFBiUD7w2g9LsfyfbC0lXpWZ/KqpzPZixQQP
+OPVVeN4zdKcuMrGJNbLIj9tuWDJXaFySLrSZyoSjHc5byot6zZG1vHJ+HMOYgl4oe7RzTp3y+Qv
WYeAuI+kAlVH16SuuC6oRe+DnNdmaJawRC+EHjluisxBfhyw+o8t7SqVd5Xz0XLKHM2NsPhuLKdS
umbAC4fquFxMp6ndpVpSbJerfTcxx06bEudx9mUPbfW8bCI+9VBrmO03XvoYCwCWpk53xitnPrjb
v2EkgoIna36hQf3lgsA8xKnXPuS6PsIC16ddkzr1OrLHD2kWBqSNYM/oJHAkJ+nGQEn8Jou1nAVk
pVs3KPeQN1FR1nZ8O1DiwL3ZNIl3sgvbuOv0zm4RxZ+8M59JHlNfcWOgjvfc4dAU3Q73Ol9XejVB
6RafllWVy+nKcZhOpbeul+UlHF11QU33q67G/JjX2js1fVJlJjc9hDmPWJ1aybkDlXqo/H6NI+Zq
UkshykuMR1+gYx5o86xy28ufJ/Uem8Q/NxlTbuXbdEDnSOjJ94fbcsEaBUm0pbyHaZbx28rhCxfe
iqd8/90Lx3iDBBZ3BlPCTc+Qt5adpm+nvGbeY8bTLZs3ldLCfZGPkDl19aLDWV+7IQKdMMzVC65i
Y2/mROyYZIJkKqUJTSVhs8w5l00zazoi0o5DBNkTVZ7KofscJDl1cc0Pb61Iqr3sX1pmnQfE/NZG
1lH7LgwlN3qVhZvU41GKRpIVZ8YokussVjr3ykcg3Y66SwwT8rZN7uoGGFz9IkVvvuBxoiX/JVr7
t5O7MENwzYlnqLMQ98nSSUmYtc4bHScGHfNoa/pwUdNQpTsvHU3mC2zIKCGUZ4LhWBI2simDYFUV
nWTqGHlfguZIk6n2JcQ2eDSyiQC8vIA5he1z03qgylY1ttm2tdoTUnUMX0nMB2j2EuUBCX4kHoj9
BGgP+r3XobujYRPWVffpesGBHDHjcV7crV2Goi1WixE7IjPL1OXJKHtIhFptOm8lgYur3q6x0zC/
JC+iV9Bww4fMb6DRSIqnsIjGS5PbcGjetL7u7rbmpjttih5sw0cEDUkzvYReBJzbuZNIRDnc8q2H
wOq8Z11o79mgh9/KrNjVmc7iHLEK8QS8jWGK7l4l76XMiqe6cz7dMA+OIlXpvg27guC1hIDIjlpu
iE9z73kDFiojG1+Cwe22FBNJD+r13zKSjmmlbdk6uJFMv5bzZpGCIMP4ZZt+cwWWGJ+Fg0Njypzk
S/jDO6rE+Il1cPKE7/QVvV3+wRycEqlE/O/TF/6gY5OvxqS3rhMfdRTjYPZrp+ovJHr1Fyu3Vso3
xKkwqi31zjWh1cxxtPbboEggXtKlR614adDzAH48eHrTvhqu22/doFPAuqrv3kAkE7EF6dVJHljW
IGeq4SrkwEUIatvHQ7hXEA0fus4eTonFMilxnZARPn1MRxYUPkayc627axM+923MM0bJWaCvx94P
GIUdT4nygBXN4r8GDElvZdNuDASqihzXXwRXnVJ3nrfJI0lzw6om6/lBm2iakRX3SUvL2w1ihJEk
i+e+QxhS2xuFI3Rbu257Wjb4N6e10VXNPqpMY17ipMYJNhy7DAgvJIjq9zoQiqYMGRrVqMkXidOc
9gEL9rQTybFx8dpOVpa/s3jC0CNKQkvzFCayGrItAgr3PPSWua/toFzDw4C/2k35QQ+Z7bqMRQ9O
qdTRiR336NvWGlyrfq2D4D4NYflGtDjBUwaZh8AarASbVumTjVbVg3UrorDaO6H6TgdPf88TB/Au
HeptWQXTOwJI4rmHPjt5Tqm/N66/ywyXgL9BVQ9knMhzYBks2NV/s3cmy41r23b9FYfbxg1s1Gi8
DsGaokRSVWZ2EJIyE3WxsVF/vQeYfpHnXYfD4b4bh0EQElOHRLHXWnOOaRxAGQmIJxYCMs/AdWMy
jRm70NuysE7Q9dr2WVkpMGO0gbg1rdMiZdNyhKXooLH+WqQVouoNXwEOE+iJb+B9rKGUx25r44/5
6jNFEkYH+jKyjfE6m+jeY1mJo5/U6bmAxoKPOTFeesJ6VsrMsp9MTTDRRuK3rcJrb/tpgEdyCWVE
Musa9vjDBhiyMESyhwrTJ0F0Hto7HkzluQ/e2KNFHbE8Ki0HvXGK7NYFbdUgAI6p8Zat+4Nomeh5
kzZuxZyEZ8m/du4tP9wa4QxLiQkRkY0mNkVzJMOmsMEV+TkRqc68n23evzAAXt0fnLkL92ZnBTOA
Vl08pH2JEooaVZ07oKCBV3Zz0NRQtwkUw4q3PAup4Y4V2sutaFjCZ5yde6JZ7RXOXnVzlwc1ATpG
FwQtyUGhKLUqe069vnmwvOICVMk1YQIaTaOdtM4Hthq3+LpoIa7T2RQbYF7iWPVgfDOaKqHyBIlK
g3hMmbgdCKIpHmc9nA/owi/3LUbHxaNjOQ49MjViDusmQKW8dt/7Z4efL3gt5k5/Nv/uLjNlnA1Q
uMv7/n35z4/l4sUrhhCiX/ZziotNaOXZ71zLry2c4G9j3OYUPWX3xMiQjEtYILgSKnXhx6wAorn/
vU0YTy2/hE9r33sq+uhjDdIcd/hrWxCxppLYQr3e6o+NiAlx4eN6V90y+s3z3xYNllj56gtiOxm9
PmJVl0HY1nDSHCPf5JzCwXRXUaIT5OcvBvRYDla61umLPdy3p85KAfK4go6s979e+99+PJG6f6Cs
JYJBSIgh//ZG998crAI6iy339733hz/vc9+b3P8CMgup6G2gKh2KRXTWA4rcNyFQDcRIkrcanbkf
prmPuB5/FBVzPPDFzoGMivlFhPU1WV4PY6IpWhc861wR95LK0V7NxL59DEXy2dipe0t0NzlFleWu
77/gmPg3Bnv4JqZi2BlpZe76dEq/eeSa3n+gNFoDP7benMZE629JNP28v16Htli1StlPlt/o51Ry
wZ1zr/tgMPzkeiSmMS7ngOtBadxfpy1qj3yFnqFqvoM+wVwS26+eiUFi+b2Odwyybog431SPBN1E
1SGl9j4g3CMXpT8x3tuCrCoe9RkWEtGofXWWxS23G8vgLseO+0PIysRFu/z3lfszn37GoycLpqhT
e/q7s6ZjRmkBRFE2sX247/jz2v1pouKvtLGqPaMm0yDMgHdxs7pbZQSibS1nWjRfy4v3n7YXsnnp
OmLzj7fQlt16XUXr2gQ/+Pefvj+7/7LppIQ7NqkI/u6975gx9iwpQhpa8cgLkpK54l1cbDpXt9Fh
PEcy/yb2TGzrsweuYD0vYMcI6dsxE4I4qvt22hB9QQqJy9U7dSK+EUVi8/2n7vv/Pvx9jaszAKT7
nlyPme/fn4LM4Tf/vN+/7/vHP3h/m2rBS95/6L5ZcutXedYd/vHO972pmZNR7ILCNIgj5bJX5MYx
MmlH+u7Q7ZEfVdf7Q5bZpLVH8aMwkpQJBLcIdxz88+D3lybL22dqGEr8lJa458z1yVk2KeIJqPAJ
Hb3vBUhzTcG+7WlJYnb30Wxu64WZE2JTByqaH+NwhEh/f+3P7k54B7Bg0d4qiN3FD6rgQZLu+udB
G7kc31/zySNKW9M53Hf+24+VeUvGwn3PIK0NIrA3wiqSPRK84QqEIguKqDc+ZyY6qFenX1NI+o5A
KRZXzK81YCLgXycX0VZoP0Nacoj/JQjFh6+YMJc/CG3+VtZifCICxgMsV1aAouBb6PaU0WQQGEul
/cPKWu17V+bQQUQRE+Ta2BvXaIwdeuBC1/yXunGng5vN7ZbQHwbDnjFdcqurWYD7n3XfRJuUYIEA
oyelR9on60h6Ngd2X17K5UH3EVeFhu5vyKOAFj5F5qoLEfvljftbme70niI33Qk97DZy2fTaWAYj
Ywu+cQzlaUT6o1e1VzISFzZ/+DosPQTbVebx/uzvw7wcybidahLA+zfwatr3eeyZOuhG/EpoA+qi
nGoC8cZSPK/cXHqbuIuap/sDUSPNU25x0R0n4pD09JrFVUhWhkpI+JrKq4rrb4qJf5Auxnd3TIc1
YbugFyf51XKn2suiSZ58WyRP92d1iDCt8+Lj39frmiEdcTH+Os/T7sZqBvZHVuGLo9GzUSJPTmMp
roQO9QB1U5LgAZHjo7ZjFKv5bWra+uCRlbd3pa2dsyFs4ZW35bESMnqpOuuF9kT2yv8Xa0PaJ7qc
5kOLO/CpW5zt92eZpn+4dVz/4/V8+taZWNjTcMy/o0dm6K0LF6SlN+0RAwAeY/mwiZf6eqBsWBvF
0K81J20u2Wy/jYk3Hi0QpGWVV/tuGXC4qeafO9eqV+NcT/s+755GPS1/dEbjrfWSaVcve/wnZjc8
KKd7TupI/xKu8UTVGNnzTae220TVAFwz9UuPrlFC/Tno3YOMdJ+ppCOuvTfz+bu+y/CSzftDRchp
UC4arFE6A9A+4WzFErfuDZWzMSpmcljNI9DFtJatgZSPcazfsQU2F7LD/RcJ0WREYvzuZg3/jL+q
bYplVVrNtbRVc/VRdHEIwmS5b94ftNk8zH5OhK5sX2t875eCz+Byf1bHwP60xGwOhdrghc4/S7UE
d2var1Z1762ymneJlnXt+iKH0kjebF8Oihoxym4o+RkDFXb3mVLdMAyMfjta+AznhhorGfqjDetu
Xcald1Da3L6PfXYz5RRdhWdbL8SXBrOT5EGJw+HQl5671H0EV9DlS4byZmG2e7hvSdNK8Ibqi5qI
kXBnW6f7s2LZvD/7uyk6SUiZUT577qdbiQ2pew++Hem/81/oo+rfOAl++yJUb9BAcbNAOeCCgqha
Q+pTZZbaYWvkdCztZ1mO3muhrlaeM9H2SA1uAdXRwW4wLpNL2ITAZSPu5Mcxx0tcNGPMocEm9jYU
syTD4F8wn/1K5VszycvNfbOR/Q+Cu+NjnBvilo4ESaWymvdTJcUt4nS4MJINhmXLoNc9VFR9jbJp
a2oAxeOR0OlWxem2NOOMMF/h7UqCeFeY9ZwXJHRzMMrsMvezRzs5n26RhL6HY+WzjmHbcOQR6pO4
DRAAnCk3W5r5bnSms44QCfVlCQcPpsrWjJ9rg8xOW+jRYQQH8+r0M7kEkGj3KLuCuK3jyzHznCYL
nhOEp31707FlHRHRRduGaFfpRIw9fYyyUBOcq1WE8lgKA34jydt/HwamFwRzeGcxT/ll9LVdkssY
nIjjIFYymGUXKnqwWpvCwU6ih/vD/TWua7ANxASGkNcnZ8EAGj9pKMhTTn3znPfGbUjdSzF1b82i
Qfd707+0IbK5ZavLbIhWlddtbJyZazRe/gMWVfsscgPmUsZtrcx2Pbe8r0FziB8wZ/9RWxSmLjb3
UqgSYtHsHOizLZQ+N/nwm+grogzoUYxvY+JFsr44eR6X5jCnoKOB3YOELBFdOhNKpVVM9NsuCym3
jEgH38D8rJde9GoWv+suGlj4i/jVmR7tAr6Szru4cfIoCIM/joO65Kk3i5Wedt3abbqKcgk5m67G
le3l9d6QTXhLZoztmdntS2mGN+Lxgoi0+BMIOsCCY4I2kolwvQ1VwRCgIfMjn81qS+hH9EAYOKZn
IjHWCicRo3iG8rqPY36FzBsxiI7UVNgOdKEEp5T0TeTqAKXDx3i+6MYQ5hsjJi/X061tFBEQ1t0N
Y8vDvcNYqCU21odso2szxI2WBvFkQ5gkfwbHWJdA5/2z7VW9/kA2267pylsPH3plpdk7jWpiRLF+
r9EIUHF3aoP29C23BsRygLns4sFYyBu5cNyzUgRHOH6yL+jMhqtC+i6WHg2N96jvwwXdjTTvLVrM
lx2L91U+TIxQDXc8TURx9HWHR3FZFHp2imh/AK50N8bnEbbstKaFnGZyY8VWtEEjOK40yEXHxEAz
74Wpsx0buNnC8Ju1ihpGcww3AthWVlB0XEL0vHPW3rUze8E5m7xXtjqSRta+L31WX28eJsONt0z9
rT3+OJYJTA7sqli7ISEE/tjf7vPPxLAt8uejZtW6TEJnojrXIW0oJlVGTO6zXNNbh3KbY7PPyghB
xlwC244EEvexpW3uPI7S60ldw+4HzHCf6eiLVbyJZqTwk0MRKPsU/D9r6iOhpEBR8UKsQ29EDBsm
DEpsj85BseRjukC4LSGrU8saA9IYiG8Fq4awz2/FlHy1iAZPo9eJdZ46fBJxthUaYAjMQD+Rs05B
bOg7p0qgl9npR2ZIey+4FpK8Z+l7RjlEOhK/TbqLuiGQp8eUhN3jIFMWwdnIsab42A39e2WQGp/0
mUdqb5GSDzVvHKd5YUUaP40zwUuZYeznAQGj8mGnjJ1ubwrCg2yv3BdKRftxbD/djAFhJt1oy6Im
ffTt7Dr13k12mXsuOpscQbBBq8ErvtrFxdXTc9nQEwqJIp6I8ouHteCIDObqktOg24R06enXBhqs
5lMPIUANyJ9tJOdxPj6aI14IbVK7KHmkucVgj2UoRO25J6LFVr+Lfq7XuvKAGYervBAqMIU1sMa2
FhXuCKQNZS5jMlU/p1WgehecvQQhlfZOu0c9ebYtF4dOG2Kzm/otRpUTlqV2NQ8eiIZCYxg4ld8c
KGw3R0spk/vpXOaO9SI0kzT6zqSGKIixrp2heIewYW76ymx3ThYW73TMFyWRdB/uezENbXxt8p9l
FaZbvwFDLeihodfO4JPXI9hbu7rMqTgVCbZs7EnwsbSfuXLT1/uDHtsrE+7QxStBs7hO/pqlWHXL
MbrctyA0/Ep1TZ5BXSLrrmwMcuhvVyl4ES6xSfo6C6tkSZhDBEG+9dpKcgf8liS81G7LR1Mv38as
i46+55BAINBuY0wESjhXuOwaOpG8pViRR5C/IsI0sGerz5pQgNeqTQbKBfs40gF+xSxMcGPYLVNn
Lki9S4ConyKKYPPZ6jBN05sv6HqAVXKYYczyVZK/FFWyvlXGfEz9WlyapjmTtsjoH1znq9L6D2lS
HqKuql9HjL3Qa5oV8gvzRBvEoHl6YYpNekXXRwfmrZh6JpbSItGsdzV5yU6lkdz6iWO/qxYyr+pz
kluXvTbnjcbVh4PZPhFFJM5jjHEuzQf3fUhmQlxHFwgaUveN4VYFnu52mzViejdiG7Wq4GL4/+Wl
/9eoHKEzEkRq+X+Wl/74+PyYsg+M9dN/OzUfyT9xoohJ//z6H40p+tF/CbFUEJ7N7XZRi/6JzBG6
+y/HE65t66hJBT/wV2Lq/csyXFYkpkE/3HHQkf6nxNTy/4WTkTgdh/gd38Dd+v8iMUW3av5Xmqij
g6U1BSwTCNq+5fgLbfTr45aUkfqP/y7+R2EhH0pFxl0f+jqcIcT0/MMHz3kmR2TTWGpFg/RgJDqK
iZjZBLptbz1ZfrkZfX3JY6zw5QsaIugWugWOjc8TtemunDUa21gIV62djc95jrW1Io/divzupBMD
bDXC2pd2T3DITJVlAh40UEcyX/U6nNFCyurIdKEx6+nbEhygtDQ+0gF217GJSi0pFMJ1/4uupHET
1AJrYmXKjS7DcePmSNFijUBoZjWQ59zEeuAPC1C8d0+OeJnzPDkrXPjp0PQPegRKW3ObZleTKlCP
YGwcT3mAycNhNWFyzdvC2PGH4oMJmEKgtJKkkZQ06yp8FE/3hxb52qHvOM0dkWSQlMifGwyVEvU5
FRuNRXZgOqEVcCErN7hIt5hh0TrKIHRzljIN4klNoMdDjxhtjSk9zqWmXR1PRugMIrWHX/kZddXu
TliENOvip8rFBvEaZrwsJniE9EnWhtC229g4Nk1+GKzB28VT+TqVjniAamUUzMfHx6Qa8ZaLrD22
rlFQMDGGnVU/75OQoBHT/Q5Zkrwf1aHVqjwtkKiktxPo57WHcYJUVUQuEzKFeRqzYxvRvZgw76lI
YvCvzpPdZztCn37ga9FAspUkQsZ2DUKNOOEhB0oWMLB+zkPjm2f6RGzUJqKOAW7LJHv1gsgKHcWR
PUicRROvUmzPWx0l7Vo04PhhwyGCNrwRCWwTPdXpD8ezPpJ07PhTXO9yf1ANyQ6ZfRVJ0eL6C0x8
J4zMBxO6xRSvUXsyWXOmJohSaT6ZpWb8eQjxMM8ISmVm4d8EuQlBkMutHN6bcM63nq6AcoKpDSPg
7WUWPQxIEs+1+UweGt5Z2ZaXFJaly0mBYGlbu5G+qbuSVVtlqUvV+19xBTc9cjEdEU8TTBo+A0ei
74vpj+E9XxDUffVTn/TpjM/JWA2zFq7tUVL5x7cyQx001gRQt87crPIKfmjoJf4qgTAda827Zxb9
pYgnMm77CCkbJSwML6ogJ0USUw7TpqFXu5JV2aHE8tvzaOvGzqF/zklKVi+yM07Fdd/3JvAEJ3mw
e5ALsyUQQqbacfFRgECuWIM76CeorXHPFg0AGiS6KIQQXZRNfIooNOIhTG4apxK41VB9jq79vepb
b4FnGkdFLUwISgnqqJg/clH90JtmXbmif+jkHO0MAH7rsLecjel8plrKvIyMgBfkoOMJZrZdqYos
6Wh6tbNq65NCt8tZiW6c1lVXd9S/kzSQrVyll2AfSPFzykekox6KSPM6SVZ58EONfKofB31f6iMh
9KL7JQyirMqC1bK0p2lVqvTG8sPetX1JEsw0Vdd8qn7YQ7kBuOm+gh8mLD5LHuu65XpA/PSmBmN3
MRuWq8YcXnxSiHGrTKSzpBbdAb0AsKfcirmPWsUlTwTI1xtF5ieDBmfPBfjulUVKy2rJUsfYLwPP
iMODE3ffWTz+jPSsvQCLVZXf7ROnQ4pr+izZPLCfCHHSFZ189Hcctc6of2Nd9F3rNH2vA5jdLtSo
HzU4ASSD8r2M14O2ihMcXmSVktGC79mHqpkcCtiqtPk7S3kk/sSPtu7uGEavG7OqdukUyl1ozi0t
z22WFT8Sp+p2sRDDNjUQitahluxidFubP/+3ufFcV3O7E/XwoiqW+HMjzyOUKGvFUBn2Rd/UgZPE
37QiZzZvUWpqLiqCztbePBS6kBlcDKMxRHmszx7GLPibDEKHXALqJasCQjzJhqXu/UQroR4ZLyko
d6cRicUqRGhDRCiJvS13JI5a7mV6qR/5zvaU8OXB6if0c4gZnJojESw2yTCWYW/DCk4DQz1Ujdoo
yQAe5X6e7R1WyuRBBxO0biaWlCTp7qjT+jM5Fz3XRBI6m04aj/MgxGNh5Ncplmi3RfQ7N1F4xppR
c2lsL+B1jGPW+8kFpum0URHh9ncFqS3CfhfRglnNhoe2MWQ1zaqS/CkusLp81BnTeHXxnpNNsC9s
RUJi6WzSUuqkxSbRDliYiZSxwdedqovIGu/iilKQvZu6nzUZXWWhknefJeK20RKXiYlfLdI846qK
+FWG7o8YIAJ27ZGDkg/Q08rkIACL73wtC1JfSw6pUTIHoid/sekk2tq+H5Umg8yrP1E/Kyoa4SMA
Qhwwc/WlXnQeRKu+jLz7AnipnjzPudma5tEeR1JXwo1uovpceyOtASvzmEdCnauFeegaxYxm1gdK
VzlydNc9JwhZK7FCx10OZGf0aob/OITjqtGGF3QgZLppZrNOCmfdzIa/JslmJHrWSFfCyl+LtB4Z
1tRGAFGCH9LdU4LvjMgeiaS2syzeEBRbVAMGzTx3qxvTdiakjBTY8VcccgnSbe7TlW0gC/Xxb2TT
NG6wSyQnafQlImRRbEYokuvKnzGL2/nJIk4vsMowPCAYhhPaN6euvEQWlzq/Ri6ZFcNjim94201d
tsZnenI8lJUenLZV1SLdsNu3OS0EtI56WiPEy5ZTdDsLYtSV68igDJMYAzuZsxGxDQJWI+F/I+ka
9UBNlaOrN8LQWyVppRHXVtXI1boVeAP7IYwQBqi5nahkxUp120HC54y1juTeiSCR1DDLLUCFQKtH
6+TVydZi/cKnBDnB7IdN1ACL7Of8Jzq8ej9ZOBAiF51NbOqbvqFbNMW1DIx8aTswAdlNMX9MmcTx
tq/Ae1sp6WSeo4EmrNt8g/jmnDftCwFUHyyeTMzbkINaHS3VYI2PYEjdVasR1uB2o4dvCL9xpU2o
3Cv124j9+s0MdZyB0/sQafEuat9YimWveLjgI+DwyRN7eKomQKQIutcFpKOHbuQrK/ReRyVGq15o
gTsYXxNK12BuwJXUeQl/vCU/BCEo30acE8PmVCHKeHp+Gbq7ISvey5J+HnOWE8IN59DC0j1J+POn
kPt2rc09Kih0H6UajoXKcS8o/2VCmWBiusAk+VqFOCF9jPOEUICLD70NJ21z8/tG4fKqnXU+yN/c
KrUbFcdBltxsZpmscyLE3hvRkTTN2lrrvHmb07ylf9+ectV9T7ia7jNP7/eIWmrfZbFNhhOXs3SI
mqcCzWhM+/SCs7p9CjNjG7o03EruzTvs+jT7ufkDNmgWK8Wmc7r4lnjysR07Gs0pXUvlNygSB+uW
sBhNJoi/wPkBP3FxrBjnMU7OP7pQkXvZueTZ4UryaWzIheNluAkFQaKY0w7pDtXzDzgq3FxZepDz
nNNXakZjJVtrrYq6XMUpZD1/1OAckKNF31sdqizChdLU5qaerWlbksFxon2vEz0s5QmQB6JIoxxv
ffJa24y9/MLWqS70Q23GxTY04zFIbG+k4WJtpJd8UV3h29QCjkyobgVKYrAW+I4HD563kdl7266L
jUHa+YYJnX6WPuA0aX9rfenvFQf6QXbec27n5gNWtWzpTOAp2hil+4YBJ927uWvCPCGN3WNJsq2Q
d3mgF0u9JzOh52NHL8jRpOP6xvkKkdjfpyKdrw409xX/c6QOLJuoMEveuff4APSvyk7Coxwx6E7i
g6RJ41KK6Vc+kCWl0+ZcJYtJ7262TUjKfpjahPCyFtJGM0v9PAD0ecjNR80iITPUmx0EJo4KQNSq
44bQkW0F7wcG8izUz6Qj+c8hvfM6wDoPEq4KiSZpSnR0tBTAGBbh9Vfpcj0HNIM1qt0N8r0j7fXK
F9rsdfAbvceZK8fGfk5jy33yxvnkgugU0nhqbTixY63Ve7SCrJakOJJPxF2pxm9cUGxssx4diWa+
+1MrXlMlYjgg+mM6R0FYTm6g5gGWiewamIpEbvoKu9lIkBVRzUFpR9DfHO8wZol7zYs+fNI8gokT
cHpj+RArLi0Z9JhNzD1zXYP9usD0VntGlu0qz2fvlHoVTfaeM2auUdFCma2aVK11bUScG4OLjET/
QVM53MQO7EBim4N67IeVcLJ2TUPWWzUu7sl75jKd8oi1q70ioIQUVGO6lcaoofz04L4NRF8YiRyv
WkIfzk0BBiyhEmlUGTcas9YhGZjJw3M5LKqcc2sk3XXUq/Qyh9GqjjHcs4Jxq6Z+lEuQUJyFiMAr
vrBKxsdEdyS/99JLDqIyn8xN7rlm0I+2dWlAzENzqh/DJXICVSW2Wi27JHO+L7qOisudSJDUm5sR
j2GQF2RAoxfALpYjtrRrPC2EzxdUCw8hFqMs03pwq/p0bOPJWpO/U2O8GX8VVfsdXJV+sKaNhU5z
n4/ZiOm9Xe4jEn81t06jk6AHo7MQ5lMi0FQUSHAhMX2ZtvFN6GlgltW1bsNfhsV8qpA9X9FwAE4Y
RNTZlXgmogrB5G3S40fk/Fs1dC9jLD4RLoZr6IlfpGjk3AqyJnB2cG9rAqGQomHUjHTtawaTwzAQ
349dvrRGZW28fKDPHpI0pBvpa6t/6Zn+EDJRCxpNPSVSdevOj0CRUVKTZeiumk6E5BMZz7lFKKbt
/QJj1O3OWv1CkB/rDKrWcSwcxGr6Fgr8IS2zZ62kAQjJn3MbCUeh3LeoQSBh1O4rmRW0vAsO3LLC
mgrTbdX7SP8oCj87YgcAYY/H3K4YOaXt2uglole8I1uLgNdVP6bRCtdavs4nfdMV0yv9zzcZZ9MW
P5sehIkATc5qYz3Kwt1NDO5Kq38LyctcYbUSXHqNRxjo2PZG7ZO7C7LfUiO4Vftpgok/uFR6qU5F
AgV1Y5FphpbefxvyztjBqgA13MtdFCeXukR825nl906pkzt35IQRHyHlMXXwlSZWfsOrsfMSd2Q+
BH3DiameWn/naSHIytxjgDoVPQ1z59Wmj5qZZKEysbUMyIoTcRHm0LxUlRXYjTi7CQbn0qralW3Q
hmrBtsW0mytaAkLZSJ1QFjjOcltpO2RZVW2zYihZTdCPMCP8DOQSm7iwDzh/S8YJfMX0quhyNCEl
CZpTazXHY7Un/ovLLE5QqYYfE0HIamJOaAzehSbyuJ0s+2h55LPZ6x4KORZBWilOZjOHxTtpCAiL
3Hl1in5N7Agn8/emBjYWtmB40ozipzPUPRmLzvMY22TYmKAskF8PTn4yEe9sTdNh+Qtrwcf5HDPI
K1lFy3J292QZX10t0QMHTypdpiV9yg7bYLAmFhdZtgvt5rcW6+uu7ZAlpnyu8aQseOzUc7pORgVN
NYCbyJa3lZqsFUT7I60kOgP6mAca1Tn/qPmDc2BasyCWrIAL4KX6d23mrmjhHzNHM+SzxBISSgtg
ZqXWjAszjhtIddAw0InzUZqh1t15k6g+3HQbzU9OlPbvw/QDc+AbidA5JkSNrlI8VBuJtMsvh5u0
tB9YcCERxvEhFiwMjMj+GccuBFaIpkxYacyQyIdXzf2wJ1niMoyDzmz6Dfcrb5egiU7zJ5TNMN+i
CWiJBFxq9fO5jporHblJQ6caKxTRHoKRdTVZ2mqaJJme9nMp0wwdzHOk+Z9D4meskcYsoKfL0pow
D4j3Z2dIfk2YYbRBQ/Qd4iV1pz4w0sIFIALtNO6BwM/5hnUQiY0M53Pzd9MQCKHl7odnSTjYepBY
2olBzFM5NXQh9TfbkocudnYkI+38mXtzO6erwRjw4SK8H9RbhTCg9LwHvqCXM6D+bWkf6ohrc2SS
oIFWIpvc9yntDmCG38I+BCW8TjUJbo+1R+wSTThn/hW0EkFQPcNnjTZFdOj17qOMrWc/nF9GVutu
XzGdJp6C4rhqxr1o/aDx6geLk1kW05m/JNA2DsND/FkPvupPs5ufCiaTJSJ2PCV5F66ohonmyLIv
o1pIve+6677TD33KEud3wehwnk8+Gm28ItWXVip1xhh0MvRflj+mWBlonMZZ3qzs0mdJWD1D6eew
7w8d6bZNWKxNbAsknR61BSJnJUHCkKXWyme0R58okJ/yQRwGWbyB8/B8ypbE+y6J0pDgbzPNfq1G
7yqpe4BZErTpyxXKaUi1VfgB//DdX8oVsXVbtQNRdkbARFElCIJ0QNMD4VqNuDKQlniArugKhH39
UwBsqdOk3YIw2cbCDU/tobI0C5NbcbThNQau6vu1dN2NPZjNxlK+sVMIWEP9bMGiWRMvD7xrmSmt
YxaxpyTJ6n0vDA78RII+rmjCEclKT7QeNr3s4nU6EStaTNa3DBUXSTrdzGByKaNjrqx2SuewEdSz
FDrbyfQAOjOxGpz3rh1o77ACoUcyBFb9y5O4NqbZlGvSPKsmTDeLx2Hdo/M3rN+TU31aAjAaR8RP
MFnpiqyh1TTnBO9aCp7y3J2nql239PrA/qAYj2gtpZp6DjWG5Hnx3uvTtVDD79jV6YJWJe0Fe5ny
kXzEf8QHqhunFzSXHH6qojYOmODBJOvsRyQ4Pztvys8MOUmfaIxbKKlfCQtVOz0x35xi6e3p1daR
RG4tWF1nlqC9wnbV+BgJp/FWCWVtehPJi94vdGP+xLU2o+KbuvqGF+CWDzolVI17RzMPBL4dasmx
hnB/3/naLwTOLfdym5sQwji4eSltB/RuK11b4tRMa5XYsAc10oNVDkLeAwqxrvDARNAdkQC8jq15
tfux3+T4ntBskAfpmd1OaxSn9kD9FTZlGFQNdzVMOU8aKoydDZ2X+tr/qVekvObhcLLwjUURui4H
GXXQEwWROeW67biphV7pBgmwSIakotiiMcoonpXGlROrNgC71QiJ9IAczg5I8vxRtO2rGYH2KgCr
b0IfzpLjPOYYVRZj97A2vXlvz34N+ouVRVjMSaBMM9yMydpr4p56a3wRNmJMwfqEri4ZLqpBvDZA
zHTqVtukNnHybYeew8zs1adAzrXm1HjvZPehQYTeJTNXV6c7V0X8Hkewof3k2eiHbw4Zn4G1zFEs
5AfoM8xbaDPwTrpv4WIL7vT6oxApehTg/jbM7TYbGDap/LMNw99ujm1D835YSAlWQLNfutIskPyy
OmHSvG8EA3NHlFTIADYz670vzAuxmd7OiUlyMTl+osH+yOL2MgMj6wxWfn7pR5vBrLn7OrC4aGQS
0vy7cClnaI8Tc5NBj+pg2bMQ48/FigN+CCA1bBBvpHC1sxqpgsiDSff3k4tHP1EjudsW+RZVzxKe
XjooZq8hp6Ezie5lzS3zSEHwnIMiz9at7+pbtPRW0BVkP8wxCS7/k6nzWHIcSbboF8EsoIEttRap
MzewqswqaC0igK9/B+x509MLGAGS3V1FEuHhfu+5859Z0ePdyJg3lyqtwVBO0ylrzl5c4x6oG3Je
QfzSnTIP2I03paNHz7mdXyHNlagSTeI7yzJcE6b6VxcnDesawKZhS3+sJHzcPPFFvsT2Jxit8mZa
Nb/HyFwZlUYdIOQLfjnUsfkZjQliU2wUdibIN+7iFwz2+NNtbh7gZehRJ2ffgJw2Fv6Ejnikc5vl
1qog3wA4dntiMMaCSh+bLxmBqR7dPwZwCETpZlkarWJkL+E6jIrnYDLfO8yL247xJOuAD97DizZ+
9gU4kg1L5kP9M8Ud+RRQAqsmZbwDJxKFkrRbrTqUJkHE7AwOBXHnCGQpiw1FSA3J1K2b3lz7Kahw
J7Ghqjc1PWfmAYHjY0ZLfrKYiVnjqT89kQar1L/4g0KYF1tHwKi/whY3NVtm1pJ13zTPI/QCvtsa
k47qLzoIRoV4A3v/p2/T9zrS92YBNa4bPwyym9LOe8eSVEP4wxg4dOOaANRDN/QfaUZLVZn2XzV4
OsZMfHozG7OLCZ8mfmshU+cM5vjDVpbCLKH9hW2Y7lD1Xs2UJps7xe+xH5FohyoI/uF1ROcqPmu8
m4lbpURxgQBORqYtSf7HscbvWth/KDZ+dCmOykBoXNwbAzMPn3zNTsC8jOq1yhK5tFP3O5hG1lvj
HhRE4IkKgWZLujkyIBK7evulBgYfW6ymDfopJNHhMYzt5zHp7pXHuu2hd2x8h2rZ79KlbtPjjyNc
R662ZG6db6Jhi7aF4KGCLo+byWY/oHkaBkYx7j4tYI019YdwGCy5oUM6XG2s3ZoQS7wmn07Ld6xt
o3rVBb22ctxxNSSMaCZWlzAm/3FimLsegLYxiPLYc+vBwW2miamA84KVM9obUTEtfvsttmHPK6dF
pvyNPchvqK/+zTHIVrGs4iwYES3lWG6ItHaOQDGXrZe4bB50m/ZfyZ64td6y/oLVGK2ellropoLm
AEQM14Q2PgmD3gRBbcIt7g57IFge+bmlX4sf6YduMFTJyXiZWoh9JHsuJKMYp+6vVptlfKfd36Qe
e4tBtk+1a4Z8GRjXDZaPWPjiahqi5QgQntncZcW8XU313JR26eYCXRsDKz1M5Hksq8gj4nOSO61u
1klTs80Vh0YXn40+oLujCV+ZWPQAc530LL+3oLM3bDS+oyJCF8Q2FKXCukXwuJR2Gz9rCL2TmlT2
gO2m6zbFojPN8zT43Kes5pcmtNdEZ6M59ZTdAWLilaVkeR40kOBRfQPq/OphENpbRhcsQ1AHyyaT
fxR2/YXhBQc6FdSs5kBGC4kcqdcU+8qSq6DPDWLK4f5YCdHShgSuzIJXa737RF9bO9SxvS6Ixy7L
1D6mQil4DN0KLVm+xi3OK8EiJJ0RvQpEkV6E2RcwisZstBHzpyMORf+jsX8B/4pvyLcdkjCKPP7o
i47JRRD9ymo+utlGvwB4R0i0cZeNh5rH0K7jd/jYmE77msRk+C/JX7tMi41pefqRQcJzahXtFimo
jq0zIH2xQrClqTGgma72WimpePOYMmSyn1SjndJ8gmajmauxHB061kwN+jGtV9wcN71j57vWwfw/
pKcJrPmhtbl3cicqAV4l5HoHhr5kJHBqYiwedV7BGaz0tXCEcQjG5HVg+VwYpJU1I9M/9puozxCj
TWpvFRf4hCn6VvNq9Gl7j/wxWwur6vds5UD2sfswJKyuWxgX3i6Kq2e283/MgWxVsczq1mMiWWjb
LO0gFFk56a9TuGc8051sq78L/giXDvpKOqRvo1P9osU3bkQ47gcy0gLUryxW6hBZw1NoAmK3olnF
4VMgGRhkYd4yn4tMEI/NYJJBZWhf5mQ3azIt/owTAmZaA76L6kLZqCark8xYl8shXnYaOhSfee0W
e/cu0xtjHRIqu6Xsvtm6dSYFIFaRCaXcz/id+ONCsbKhMmU3rFX9xYuHifATPCNJu4e6pmO1X5ha
miL9oLqUsFSoEYAWdNVzKpxonYwoK8KMmDw52ZjjKJg2YvZE0L4cLNY+Gy/eqnIGc8nvG4qD4a6F
nRtLPu0zETnZJhrhX0UWo4+ZaCbTJr1mXkTNClgsUmwG+hHcVozJb8UGoI9ignHyFaFJ+tmvZLqM
BTfQkqRrJXK2BL1YelYPcjdEo+r2+KOrLNC2paj/RnaXbLtIfruedspNPeUniYs0QfiGQPZUFWa2
8mrzW1ACQERsLplI1hQWLWaP5GPUOiJ5UUqCiUDjQId8O/NGshyBt7omo3hJEuLawVooKzuYuhkt
y5LbwjgOBPeJtV/q2Iudvc54/4gLOOZeS2AZQmuw4PbRNqmL2vCgg/oNYQtwX0jSpWuEFBNJt64r
q91gA2y7mq5zrb6jYWTMmSJ+VQb2746mN4tOG+XDUsdCnffDUqIBWlrG7FwnnSHQJrGJiitN+HqF
aWFcOulQgZ1k7iFTcnb6RKMbMP1CtLdI7ck5gL65NbIbN7rlfkQeDDs7ZOqovJG6WOJCoF2AcMM5
QUxxaSGirEbXtJMzE8TlHtDww4kJYE9CjwDMEH9JDFVpbU6RZGTQ2lvsUt+TrV8YQC8YIJWH3PPP
FlGRC6ehf6TLKd1lPXp0hET2xc2QIjik762Vkd9RYYaHviVEySQ3aB/Tuz4QN0AiAqSqdeTLo8zm
vB33xy1GhMdSp9JPxTMOUgDcE3uN0u9eeqyK66wFepwDEcAtloNys8kfbfVyYxXWczq4L5Hjq40X
+OsoIqjBmZtmToL7fPoM0rHZDgRN5xqk5IH+KWJuazOHez4k+eU6DIf2wE2eif/ewDqvPImzYGo3
+eBCTDCYAT5mSlnJmhoMHRnE2BQaG754O9an0rCXrjfAD02N77rgfy+hVUtsmSwusmdNRrP0u3Md
a2H66AbcQv6yheP+sc1faF358jipdjRgmN2TuHlvdY1SxHHtTeZk0TvekQyve9EeH6dtGhO52pX3
LkYsNk5KHEOlT4sKf9O+qqrhKYmVdSvsXwJbUdm4l2w+hE7FnzCkt1RWXrzAkCs+Xa0BVRuq4aOB
Wwllx6zfxxgN9aQTcQR6z9QgF02+073m6awGz1rAafwZl1JaNZ9K4C2RgdjPfTg7JIKSGIGJJr8V
WOYTewbmjxghnwAkWos+qqxzrMfujak26gU6+3QlTOdmPw7ViOg+edLZIG4iX8FhJNbs1UlyZ2MW
KPqhRp1qQnitBmpJ3me0o4meXLv4Hn9NUbQu02p8N3F27MAAeIuW/O9YDwyau1GKpQpsfxG0uK76
rNx3U31ElebcqwZtDV/BIvHsNwS9gsDBc9yL7DKhYUYP5uzyIi1m5fZPWZuQYriT7Uq4VK8Umv4M
xFArrCXPjmeQM/IZjnr5kTLNC0nteO57pO6jVO7atQLxnJKacEmkOqfCqzad2Rf7rIi7fRWgL+Je
nt39WNkX2cQn9uHJoe2t7q3N043lqOqLJHWijAlQooihkdyj5yNek0+HVMNuBhRFb/B+THQFbM4Q
xFugib05eKA98f/UQ6s7dzUrh4CsBpGa5zPf/0Q71F/Sqfg0IgdoX5oVJ6W7+f8cHteKrs5XA0ve
QZ+jQayIZKhQsuOmv48z1iD2QotKxA4I59YkHNZINIGrN3oAcrFyqnVR0L3DcVhuUwTQCDtpFxv9
jA11guPYKG+Veon4VYib0IT1VuTIty2UTsimxSkszPAWGJU146Ki33qgnusU31Abi2QvMtzqox7U
n5gcl2WPN0IXptxYIvPOkXTdczGBiiAsjASh+dqI/3rna9ObC9fEWkpHdw/BtK37UTuETAiPairl
MeHuyIgE+K+uzxL1sXlRWRyt7CGLtzqz9DODzSdnIrgQjl10TOjD3POI1LYJ38y7ZidXvhwoLnMn
PVNutCtHqzDS9RcSpS+DCv5mKCiwpNiEEb74XgS7Le+MYxi6PcqHuAE8lKKKyzqd8HALR6HrPsUZ
SfcovvGQ10Bg3Nr6eZxBdWbE4OJy5S6eOmSJBYTFEBpYmm+W61FcY2xiADXtM4PSGu5IsBG2V94f
h95AsJFGEm/h/DVaOgZJW9bIKPnf1yQohOfuUr52gXL98z6z4ust0XquSJ3gff6A4GKs+dQe7yt9
G+0UDcMNtg6EjHpZJ6fYDdFlzY8yq7tBTw62j0tBYuu0FCS32kynf1YKazjx65BkQ/tfbksACjbQ
ihdLhtSj4bxiGL94Trxvcj6tVnSYJPOqdc+979Dy9oaf/7kWUwutRzv0F0zNxBbagrsae0a8ud87
2y7vzZVt5f568Ct/NaW9j8vXUCvmCx76I8u7xkXiwx3lCWYfp8Hqx+O/lwyH6HW/Kf55VeZmOoiA
saUXYqT26p/Xzf+Sx/vtLr743MeOYI4YDlDvzljD4Nw4ybN0mz8il7TnMAu+mKMskC52FvcyIigV
3bMDDSz8FYZUm0j5/odnNU/Sh/BGsqh+BcHOrJ/u/V11w141mThGjsmWen405p62l8G0fKBA+rYC
BWKgMVvXNZQO02AC/Q8lBNGCfRZ5fxlKlAvy8UI85PnZ5dMl37tbx1lTzDZkArdDMz0bduNfZV3d
sbH5INf8O0htsRzbUeeXK5n4V+l40Wor3uCMnm5B+AetMd9efmG7jpTjdyLL1z1i4V9pGdorF7DX
0YaC39B0QzaeXXW3JnhnfuRmHSiijkrYnK/9+4SJXeqowT14vEw1+ECmejppUeAcBpchtzK6S2q3
DOZpEhuepy+72BM7pxly8K6J+x3FLiHWbE4Xo8o3bWMV1JdwdNq6cl49h0E5YVbqGiRDtIvyWoHC
IsYNDUKzZVsSPDMOwi2HSf8HAdQavFrw5vCz9CyBkVQF3unx6HHQy+/JavJbVqK4MCi4lj6FztoE
CLUuhWk+KZVYT3aLOMWeWC7nS1bWRzspyF17PDmNpP952FJW8VC+uygo/iTVtCmzxvtqe5h9FFvm
1VUhJqDa07dpLXqYorQja/zw+6CImO1KYmQobRdyTL0D+YfRs5nSQQxLeGEhyfCon1PrSWBAvOaq
aM+mVDVb8th5s6QW7bMxbVaP0z7c2bNliaBFRPbhHzN+shtTfGdtkSxrS0GWIZiaWrPSmNJ06UVj
l7BrpzA5DoTHHYinGbBbt+Y5j86DTVwj4dyYfksYK/OhGOrqUCXNH6MDIJcR+rUZs9KnQ2mPT1la
2VufgRojudroEEaArWDLN536+UAzZSxXpoIBSo1i0lX1+n6B1oLW46j/50WocvW570Ssj2MTYDpb
ZUkk6p7S2e9esGm3pGFf84f73RiGAz2GOfGEJwOBWzlN/FlI4bPDs1KYqb6bvyVEmRQ9SECNsmiV
x8kchqARw0LT+0YKbvzcsJvboK0fV4xoTZxhIC/TsMvv9cSnEiEiWrVp3u4p7gASEUte7CHwpwtH
pv2RUHB1YNF/nMSO0R8fj0hiSfZoqX7yZiA+YRAfVTBMe8bR4E9mcqkl2QiPBn/Xg65Xr4i31zVz
WvLZnT80csmvixFilKJ7x6nm7iJLZagqcvsrp3LUWZwvo6a1O+JrYJROoqJBUA3PBPFJSFWEfa1Y
YgSteK3kbQ4xbokeH8tK1iWbt7o9hHX/AW4oUQAQYWvq/xyyYUh3vVsxkBgtSjsUbeyXbl7AYgPQ
9qMwBv/D7NAjJgHfziSS4asww60Y4s4nCSBULFtFvU+puS5TmxM30NI/KlJUGzMKYRVGoblnpPsb
xF2Ku4C+stW1+QXDOSGOJYoPzFxImblZYPoPzQ2J72JVoNXZjprNRNc2zA9FJ1mUFg4DU/82R0O8
YHqDAq3TfSb7hOm5rchDcHXng8buV4m78hY4fJdwRd6Rb6WXx6GyCFbn9vqrVyW6hOErMZz2qKNI
7haBwJAtcWMZnpuzwSaKnvoi+bLXFpuyjKiOyc4QK/j9gc5Wf8j8ut5qLZCF1srvkZ0Ud+yr3mZE
vM49mGutHjhgOmgcGEWgr8eKT1yInKF0nsavo6QVXnVNfbVAJipgTtupDAqEsEP4XhLLtRrGNN8/
Tp2S/RJE1QSOjcm0C0Br4iW4VJCGC9Ku8Cns66advfU6xfr8yJ0fiVLXW24rJFHIpq937GbxDdnP
jwMAQ4/d2GjvrfmaaZlga3Xw4r5Gm9ZTXbMJcH0/JUTLeOzmL5HZmE+OjU9S1GWzeDypGVwzB08s
mlaq/eOa6SlCa7V89zgbK7rsE4tEUPEHDggUS7C33rxMEZ6aB/6h1AgT8fL6telRkmncwFePU+DD
zj5J9GdawietYkDNRsjeoIBXZ2s+GHb0N/Fgc4RaElwsHeQd98l3n3v3TiSGy62D0wJgFNBZJfbK
C+r3JAzfVNDWN01nSqf3vx8v6nq7WPpN024rYRlHGWv2yiTr4qbi3DqB2q42qgzpfAn5q0pNvgfw
p7eOMw6Xh+k11iHiLZwAfAATiqWbhRsz09y74Tm/2bEzTEZ0p3PjjrtkCTdkZzOJu1CJufcE7JBm
xjqkuLy7a6p6ippfdjglEFXY/LYKNyhf+E+HIuU57OlTNGOrvp24P4dhWL6rpK43KPLzA+oA72a0
NHQer8DntJqSJvuKichaw5Y6UtiwIFRmRQ3VV0fun8E+8elFlaH4GOrg1FRMjESUiisAPyDvlTXt
6kJXa9CHybXOGHr7LOMLqvnkAs3vx4vRlHqRZZ7shkmW899Hj2sioVBFHxL2SP3xc5RJ5XCfp5fq
pezhPDgnN9Wp5laPZnEZbSbA86XHwZkfDaLAFFC2+baaZXvSIDBZmseynhE8/OKXykkhPYs0vrNw
x7fGciCp8ixNVbbk/ADZSgjcA7Z1gIVp7SqfhRvsr1xKX7qvnZ3U+4HuwJLhtvuKLgqbA7MBAB4X
fz50TcGQcDT4/dj4MDHzjIzrIrmDq9cdVWl0Rzxv/BXYCp5+I8xL2onhLLu/oSdZXic+rgHnBV+2
P1PDFM6Oy+FFY8aAgEuw2UGkvXJL9YImIjgF82fgpTijqGuYF83X/n2ic5obiezT0ppc0hMM79Mf
gZYtWlvKM4ZEeUY01eJxlydae/JY5pU8mhPlOg6Q+krzhQJWuYzB9PE5lI25b1O+K5HnwrfW9W4P
4oNftRW0H5Y1slRNZrBKJQN4wlpJMHMb+H4DPMyAsIxl0ibD02iXQF3HGtgyZxXAjpMbGOg3Ofvn
BbrDTNWLybD977Wo5ybZJYS2zZcI9YTOmzCq0+ura8bfgnTKDa1sZMo+sXWQXDbkkllHPzHJ14n8
5Htg6dkGRis3Xe1QUzaacxHxFK7IpVrWU+VtUQIlhN2ZbnHmE7xMfRu9U5vB9fASBsyRtZNDXd8r
X6/vckDwVNDJ/59rmHWQX7WkFwpwEVBVdJs5sGYG23/O57zppaUwC/5z7o8V+pAaPFARE7pAr1qc
LDXedRqALIWgGEYnyEh+PhIRn10z9cWUPzj3OoM8ikA9vWokJBmhtjPKbNzTvm1ek4oE2r7W/T3A
EOjBeRzjn8e+t8ji9ivVsmZpAtVaRlFRF9Q349NIxOzZDmG0JTNd3NAdPElp4zzJ2HSeilCH45rK
7PA4RfwynJkD3h5veLws8Al+miIQQ49XTJPu3SAfUpfw9lJK7kNdifHCGqNLjaIckon+Q7BJfpzK
NGNV6jREMpzCMSmOj0eMQYujLrJ4lXKvp8zXb23bEsmJ9fylrRptiUgr2SGA9c5VY4ERLF2CsA12
UR4GzvksdfRzOrbtu2+fKyH1vyoI37KkqZ6Cbjwz1Q+3A+4lMkMa403T0e06wd8owYuJkD++qCmI
Lnxe5dHT51S6dSTbGetA+wA7A61RfRfoWX/SLbHMRVbxZSkmEiNii3ludYqQm7osSVtZDgrjE4u5
ykDwt7pDDQSvF72YiR10ollkom8SvSe2eHbY19Yklw2zEpP+zFGvjJViRoL0PSR+vqWGSmE4lIm4
efQPwTeY3qoI63ClDKbxbdzhFq8oWvu856+AqEoWAgo52ym2dB/1RcadhFEV0hrCOvwdo8AgZhQw
Vm5Dr8whxLMtzosyLoIDvK2nBmnF1q1nu61vfOZaQyNR1W9I91mPGsPaDb/6sBaHvvo0h/ISSXXN
0vFFzy3t3EfNVTp5C9eFQ8xIemlasFpxV66JgXOOxG30hxwFn2nW9gF9pn14PLJH+eZFbb3JJzBU
hmduW9+290afr0avjg8iXpU9nilJPMB6yGizxzNy1AcrZrhnt0RUUqIdl9EB2Xi57ZMRZF0CgNoO
R0akVGgInXZl6/mvOArUqmhLkpiBWK4LgVGqrJv3AHv/buzLQ8jwcUW/64wR6M3rsv3gCgb8c6yY
4eoJE37ixNLWkhtpaBXtf/4eRaJbGzMvYzIVtRQPMTomKvllUPfEFprBjt9ejyIIAakYnJ/Go/8T
QlLfh0ENWDRy9qbJjStTIRHrtb3EOABRMo6paNxqMWXj79SkiK6Vqchh0ebMgnJYO8wheH2A3Eta
zlOS3pBRE2XvDvLY6y6JChnKP9IjELtUi0hzxX7Qn1XJxH2SuLlMBgzBUR+g6UD3rlfttb8SwIVf
miZMPW600Dt4NkE5KFfYsuZMsrJqn1QgTnUSmUs0azi64eMmxLmP7StQKGTBoonvXYI9RZQn1Ztr
Ku18pJysyTQskVb2rv+CQe4e+OGPnlpIJ5xpyXcVbNQCrEx4Ei1QPVE59xC5EclgZBF4fp88pSyR
FjqaaYY45PKn18fmDr7mi41vvKsKDxmV7jAmx2Vn9uVejAR/1VUh14C/wbqE10LXLPAJguZVRfaq
HmUXzIQ4t3psSGwHXs304AnGYlZf+6eatDDLLqZ1oynaxYW1NuFJo4dnBJIMI+vBRY7hjumU9mW1
zjJ3Jyy+8bqpQH3Y2QuJSvk1qQDa2E57aNKA/Idx8A+jCxIEgHXqWuE5tSA4oJ88JV3Vb4rIN5co
ghdDXqHg0rR+Cw3EOLKiUh7k8ksy5vHL4VkH0oHIBvzwbGVwBGkk+QSdN80WhEIjD65f/M7ADolE
59rLIkek4XwWjPlPTThtjYy4JTylcl2cfdn96YSdfBaVoJXmXLp01LYDsKuFb5C0xoC137Bir57L
wQhA7DS/mbx/6emIfxcp2WBUxinDeHqZQG74zXOl2cNXVPeYvCv/EPeTv64T414W7Qd9OHF0qq1n
UfNIr9k7BjP23O3Yf6L3Bj+FJwb76I/hxNUJsvqfiJrf7qxwWaezq7DYtij/yKHGRTKkL17D+D+N
X7yI8AfMec/tHPuqGrWpc7M+sGm0t1NbvlQue6lKy3UU9820NgTaoZwImJ1qPW7feoHi1H01ZgEQ
Ncg3DFITOhS/5HToLUb8xi+iOn4GkgS3jzCPzHj3szjj+0xqPCRtVZJtFSoB2ChFcsWLFxohy8z+
UvuWlPZTiIyIOFfnSWMe85rj3YiTMH4P60PUsQRAJnZumPcXDeUIkyaWtcqfa2tSmRlLBcdSIyyg
UvHJJdRoW6ZN/VlX+so0jp0Wmq9mYfYASmcYpW7/zp2s3tcsCiQrRecc7P5U2fXaC9E5jNPTONoI
/czGpTmwnwb2n31JRzIoG3PVVK06eYWxrbsGKUCVvjOVbrdJb1bMccIOFI2tbekSVPzEkmWpNcU9
qjLx0pr6vkhi5NlZcEBGEO/bRv9haYvOj4MnvfCcezY6fKV7m8e1gQRewnP/+5pgmgcQB42exBt+
ogU4l/gMAcF6m4o/TITz1+kgfpchDRv+llpuPhX+35mK2CCTu8YJQbUW8s21N+J2gHKX7pBvvEEE
dfd90rEKBuF0hgJ5VPZAN00ET2AlzCf5gQNBLO1iTPearufQtVNnZ6ia22Tl4OgY62XiwT9OI39g
kfTYYE5ELk1s/VFtZNMxGeNkn+rizUiHu6pK7W9X/mXCF/4x6EEuctImW79jbjEPbnBJ3pOiRRT4
OJsPGDLyEwm/hUo9iiLSxIo5fk14wjpMMxRwPkNXuZr4DxAGlJAUQc9uE6Vw6HJPd45NazInbG1I
pvnI7VZZ1i1zp/HcVy7gTDJ3TD+uDvTMy4OszC+jApesOkO7FGFKIjqCpQ0/Z3Rpje1WG6r+90C4
A4RS+Gd+7S4Fe/2lDbNomYHqeEFlqp2STPzpc/mNREnb9AI1TOtG9iaq3L8Dd5OXJma0XeguncP5
lHoq3BLd4NPm4rQbrOo44nxbjJYuXuJWWDd/Fj7MT/aGN72kwPn7MYufHpeqgrZGr+zm9DgVFhLU
gKr1nzcYgSO2VaZ3MwpiehkK2N1Dzh/Nmia5HwzqcgMD1t2Ioc0Hlpvu7Xnf/ThkJfkPbK/Im70l
aHdfRNASEaV6ez+a6tBjpF4Lb1BXoRy0AE5o4/b0snPldL/FaMkXr3Xd5zTb2HErXx6HkgeDXuz4
4aHxNxxrn+Ls3OYxXqgwzLJVP7g/hR/gakjL4L2aH02mXh16Qw/efRFskA+HL9zva/Kkxk85X+76
nD6q7Vjrx5t66pFFnMn8HBdqp+ldgBsQenT9X4T045F0dR9GorJW/z7hj5ShkVFe2ykRV7eKGaKS
tYFvZmDx9JrsoMTQPweuEx4cghKoIjJmd0XYbJ0gd+i/zc/yiWFVg5zR2m7/zELS3jywU48nHwe6
lkzlDX3cP05B04kDLqiMUN+N7D37kMwloDUXg7pv/wqUNqO/2pBNAKq2ui93TjCLYiyn2sVRnaKr
546Onm7YhU2JcHUcx7WqIj4wp8FyOvXfKI8PJCjEHwE2Qip7KBB9RPE3NL/rLpAXbPzW1Z4Pppog
WBv+GllVctVp3lIolGiq4F9dH9cej4Dpb5K8yJjgN/hjJQdySNSiIsEjyuyJ20qWvAubaZJn6P1z
PvN/4VHkKLRAZebSqM/sRT1wmcnCty5+Hhk3vUMzPNEuZuMFAXaraXxHGXyx2uISaVGKU0MYuTpr
07AxAlWuSj0xb54/HWw/9J8w7TkrPtMvCdPxXKRJdY7qGbWyADC1Y26GCtkJTwDdw6+OSmBp5VLd
nIiyhw5yvW+KkelnUeOVcNz0A0nXiz9l+d84GZfkSqXfLvDGRVXJ6Nk3pLmJZUXmaotuNhzxO2j8
uwm/Ejcdy69uF8XK9rT6pWrrfOsBHFzRCiqORYpbSc7yhFE15oU2/Hsb2mJPtElyYJQ7KGL90okM
HgPB/ccgnLOPLPyH/se95ZYJrEC9DQU816hUciuk5r2XmvPNlsq4EsLi0B+Rq8flLq6j48Q/y8dp
j490lULx2T9O03okMmL2lSdKW/iEjBwIjPW5r/3/YVDQO+A18yzOtDNN4gx4Rp6/VZS9xyaiJDbL
OfUhyiLmFenILtLr0U6GtJxVuS0JF3xhyhEzt+f+0re9+dGFIejwDqefVQKyaww0WVoa6vskEn+C
KG5vKWpL5qUwk+B3NefHoVSILhjyuqtJmf+51vZzLBB5oNqWcvXz8Tq8+s25ng//vvdx2jsMJtzW
OT5e8XjSjiW7xH9eZ41wlvoME2+lf+tDzFaXQufyOIxZnV3CCB+1bFHEPq4VXoTsJJoFFwF3/53p
uJ+PJx6Xil6elJeWOxs0H+KnQMNy7tDs8nTaXo9HyXw65bJZOKQ4rf+5ZlXZzpBWt4NHK48NFOh1
2fc5OdiskkZu4/CFOEVWIKuuaAD/2Nh5jwZJPYhhXPHFJXGrKKdBUdniiUStcjekKTVDO37VytBO
NJHBYTSEQJithrdXyu3o0Q+f1DStYy3FNi/6/ObhBZjAqK5szYV8Wk//OVBHGBuGKybfAtIEo+iH
5t4Wf2f1GZZhvA5TpzmpMrBAvqXVim9Y/ctjixyi5Pt07GZngszE1u0ih8yY7th55m9crMGv6Khe
XTewvp0ofpOpa7x6MQGd2RiM+0mN3T0EA7WojcH6Trp45Ta+/LJyhb4eoc7J8BEtipIkVxyZUI5w
WJDTzgCqjYiI9gDuktNxbwbYEks0kpcgKQQf7nNXeONbTdGR4KZ/Dl2+fa0+fIZJEbE9g5eTj9wJ
U9tqdvT/+6VMTfbz8yEb9HpXFMYXIhjtLNuC30hujuvaHQmlnAqfMUu5Ha22+cTm+BY0fbifmphx
gm9iIbSsBEPcWFxaWuLLNsTZ+zj991B2HjIslBg4SEusufOLq0HR21REBYE9sc+PA0u/jzRuPGUE
ttw6aWc720V8hh9CgCEn3fBmatlH7lgFSYi8pEQKtG16yBG6blekSshZ3t64e90w133S9guXLcUZ
na9+KVioSUVBoCD1y+MKjWGwLfMhUjQ+xyGblo8nHgc2z/95XVtIUu9Vcnxcf7zh8VY2db/DqOy2
fZHQaPUSLFKPh4PTyv+j7LyW5FayLPsrbfd5UAM49FhXP4TWIiXJF1gmBbSGO8TXz0LcO0Wrtpq2
7gfCAESQzAwB+Dln77VPaQmh1px9aaQPMfGRNWlH9qbuRrFz3R63SCWyszlvPAws59HThwP96k3v
evj9fj/Q6nZ6avRXj0qQ74rhGXuEfSutg7Yc4RQ/BmlvHR+HfdukdF58OLcJdhWfztAnes8NCz71
y2AFCs2FENWMMSH1V34nBMbY6l2OHC8YVs3g5094OYunCXSHrcLw9jg1FYq8paj/xiCweAorNsrm
BfMbo+Qio13rKoA2EYLB+L3pwf+CWxmdhdBpojweGMfI3vIxOMkO8lg6G4OZn50sFtzGRmmyOYHS
bU+Pvc5z5Q5pz9lISnRPjydWjSe7hdHQfSat0zwgxyDwE0f0Qfqpex9TeLttjGKuAMAHC1lV7+SJ
8PfVxXM1eRlceiCRiUQaLTFTRM+o3oMkACzQe85rM5vgzCZ1+Tjg/CmN+G71kdqbczhkM2dChkab
XDqSdVY5PeMVdO7yHhgNJvXBQCDGXMyrug/OyJueTBeELdw2CdA7UDn6ezQxoDC1MX5pafY+qTnP
nt9MlpThkuJ09iiRfxKggTu3pi2v9PzkVc57DIz6dZNYJBvM57TYCY9ZRbptEoGjHfwQE3nQ36qS
SzgZm2+xJsKrVsj3x2OkDI5nVGIxnYMzj4SflLM/nDyKX+hCsYI1gOg34MSwXK2H0quvZkDccFOJ
9jMe8NA53OCxb8XonMvo5JIZfcrLqU1WdUXPzFHqM+QKbAg5vOa2naPdFN+coNzB0KsPkJ2/Sa6E
7TpIuOBW4iMXgGtjDC53pgHdnVVngC3prvWQce2sx3zk4oKbj6aptLZeic+4K3wEsW76A79ctkC4
Xr8lmndTFWP8saNzFvYGFCgz+uuwj4bPDF4rLg9NvVhZRupV1qpdk0zqxXO4bASeLUkk5dHQ4iPZ
dPWvINLKcxwLFFSnVkhmRIqbO0ONLTWWejH0UV6QbyCN6EtABHZQr0MndtYFiWc0k3u1bVrcmiTf
+EdwzxT1pQqOQWGX9CNFduwnI1rlwxR/J8vR06W7x2fUb/h++bs45yYs09K+OxOggXHSySkrIRW6
qYlhFLnnoihq/nU+UHLpdJNY8xbs2w4lq5nnz05b6HeQEfAh8EHkZciYayKsoqrx/XpI+w8xK0Q6
Sr63NMv62bJt8y6MmHmXbDxUZsNP14rDez9FK38UpIsNg/5eCflztImKJrAcnyVEQ/pRhb9C9G1A
IPC5ANQ9V6GmvVq08W5J2Ge3IEPKbtl5unqcy/wAbEuATLwKsF9KN1DrvjIUpL2cRfFQWnuzJXTJ
mDd1njazkj1fSr83zok3bmo3cW6yceif6Hax1spuTjdrz2PrtOfHXkrj2DadalVAQaKrGgSn3C20
0+gREWfMmYIYjcI9jkQdTotOUQnwC5O4Wx0pfKtjCw5nV05Y2AiRYJqjJWod94F51ujen7PURx0y
Q7CZ5SILnc89HiVD4a+nWITRLegKfgmtpsDCkyd3wpfofBopaaVVMsHm8+QT3rd81yXGtDOY99xN
zZvDHNX0I6MeJ73puxq973gekiuWgenOoAgINdDodadC/S4DfbpP5kSDWO/Trd18ZoMVHwKvWRt5
/9IBK4+MDkSLd0z72twSnEiH3zY3QNOHRamhL+UzTfBhCNovnZ4CspRfs8T0Z7mfyY+PW7tyIPPr
RYCbis6kqTMUVGPfrSqpAnrQUHkkqYZMB1dFScsu475O7Nc3JPj9LhTQPgnGQN84XqjLw31fICOn
MQYvIQf+44sXs3X85ZA6A8ulkTz0aO0CjViOOe6jymyBqFXr2Naz70XefIH6e/P4qXYkJ4geUwTv
BM5ahur4ldFiJ9c4ysjGXlceCnrlY96KFJjBTj+YYULCStB5i2LK52iTZBtKO93jgN5Meg48MDO/
FrB80Yor95zE5IGPnrcn82RZKcpTY6LR6pkWMY+59paAd1mistSWMrVKckLwHjcCjEmWDJs4ALZf
l960zFgwLb2EaaJShPr41savqwu51dPWqt0bjlpuADLWt6Yr1ik4p53NO7tnqM0/LOFS6yYjLGqw
5pyr6mtbl/SwBYkfBFBWmyIB8TK1/joUVYg2lommEu9HpVfupikMbMYulJIs70it7NvrOE+9CT/r
kmRceJPC9DWGNyRs93DMAe5ZLiUxSapLvDHFXhJ8zWVR3wLC2Kn2zfIz48ktJfNqD8U+xpRjZvvO
dhRgR1VFvZnSFtjCVCdER1Z3qTZm7mWrYjBRDGlkWnulax0rTYOElsBlZmK6SM5xKXpUJCyKanIz
rRY8eSiUeXSJxt76fYOdrYs2ZkptmFfxxSG7YKtPHYkxEd8VMtJmwxo8xILvNw3WZ0YwEW8/cA2g
XulVBnz8EDQ9s+PCF4EuGJarNEGtwx98Xu01cIbuMA76BXxvsmYk/NOF9X7QpvBMD4CGmyNPuO/9
TRnAgbf4/30tGg9NmWNpD5HqlGRYIkhKhcqQWSTgUgq50mMPw6openx/TbS2K8flCgjos1EiOtm2
Akg7gTMNCHZZKd0rlrpncnlrZiacxSTAdUiDGWTR35A5kyEx0B8Odp4qcADlxGGpNP4sehtk+PhZ
JojTGEjGhUsEAborDBKa3TLkHvprIehaS0RMVGtfU2mdxrr1AZ1HYBcV8ey1LZ+QohRPLg4aHHqY
sXHV+rtOCmTT9qrsN0bXa3f+s3JpDwEZxHm9NuYf3RAw2puLm+MB6oCNbiM+8Jsqdz+caSA0EPr7
Yl6uu5LcYHiCGQ1lhQnUq70dGpkj69jwOAQGLDGLH5eOrHlkwWseG4n1Ml7RKQwOglUbivkuRI3Q
v6mSUMkUkTqzGrz9yeCfwFI6a5/3LndyY4eckji29FeuBmMfeVm85L61rBwzOzC6sLhKUGHhuKZt
4EB6G1P3mwyHYauY2qDaB46R2u546CheAQt6B+JSrLgs9r3QT2Yytmhm9W6fN/mLC7cPTFHPwMPU
TxP2y9JHVK81fFb1gRaSw21k4SeVOla6G3O3joIleg6Uzpq6oHp64tbab6Sv33VEf1c7XD+SpAWM
KQ/jxIpWdINFfO5LMIU7JGYFHSGCZlKR0LRK0OOs+6h6TeuELFPoDzsSE7h1hfERilBPAk/QnLJ+
GFc+dIYO0vhblZifAPzgXhoe44oQkZrnX/qux2bqqWiBEOhnHnTTmQEqjCS72ltpskMW+TQ6enFg
4dHQ56qJ1jD7kS6f/RmIZFgGwew97fiIK4AVltl0e38uQWTcjbgMETFbUpcYNpHG9Sww/lesElQB
UVESlbPJpYsAbH6ZIuwmlAjRz7qbzF0KLOVqK82/5NHeL5vpmrpVuOrDDP0o3NyMuPnPcR7NKlba
d3dQ/U74sdgNWmbfrJSwuiJK4s+RBL4BTc7PtOSAJe1ba6ezowx8iZubDaa2iUxHHc4BybQIgCnR
Ctxld6Wy7OLa/SaPi+ZOYc91vCPWoQCVNTTj2VY6cEl9/pGnaCOkjUJa9snRkHH6517rA0Ne1I/t
74dU4JLjpg2C3HbbJLG1ZpXtDBiQKg+XOvFCuziR/bWaIEPksH3vPqX6JheJOlltHh8Kckh2KT/s
hUHTwP0x64gUqeNL4sEwNqf6Vy+I+xsZmDgBnIMwsUluHpk4zkYfM22dW8ztYh6Zbk0USqYErUpK
Vf5KWuKLdChjnXyKUBpcvERVOzuqUZon2ibV/GpXEiOO7w/5yqHHG3N47Fly6P/ce5xjqQhOB6TE
tvZTPghF6i0cApbfYlN1tIGEWEW8o7wThL36kZ1uDaJ53vjOouIJnq1+nL5QnHENSXR3Z8waNJBi
xEZI88WNx/LSez1MqPlp2oiCzSi8dP84zETDZHpMD9GQYwq0G3fpo495h10EoUk08XcR0EpWCOkE
+hL3KiE6LbnYxWvCsv3r740bZQd0wwnTm/93nrYXv68qcFsF/rWcN48H6YexjtWwl1oiWIM78zZ6
nGtfEcOuYpo176j2Z9sAWTnmWEzHEJQvvbZxunZDqV9trbg1BWEFD4h4PuPEHw+i0R0TH6fY/Eyt
aDCeglYIHtnC80YHvIcczABUpe9NbdA+upJf2muH8oS2Ir+K0q+WdSPf07RMzp7LLTDTDdQbTfzk
1KPGFKq5gqyKn3KpRU9ph5ou1bEMRZHEes8MBNH1TWDYwxYNKvbkYKlcViXjezTtzRMopYsJ4fRM
Im7zpPG9OvfKwafBY49TdoyLQNQl3bP5GY8HEJgjsohLoITaB30Wd9XlOXFdEp1K14nqQxXo/bmf
aXfT7LRjEKkKlAwPUL5hiSwQIlEXLbomc48pSUgrkbjmt1ybbogfmRCPLlfAxBUL6cASVwFvbY/h
fm/KOSLQaw/eLESqZvkRplUAiCXMLsAZOIc1L8K3+ozcMqELpm66Z/9SeTfRC8BnNqYi2+lM01/t
mOm4WfRHL7PHl5b+bak9D/Q1bvr87WKgMVyZmhsMYG+PzeN04PZ3Mqbwx8nhB8AAPpEQ1dXK1j2a
2whEZKQ3dxo1MbI21z+nZX0TuviFREYcOsozy67eiShP3nM3P0SuoZ5R81kL9NXpPZ43oWO+UcN1
SMKqZFdEmXMQGUMXo2sVVRThGip2l27AvWAISovz3lbL9a+JVmkHZ3ROkjSUraNPBDy6K8z3KCyi
2L93Vb4blEl/yJ+eWIXqCPwlTfIuuzxO4W9MtgBlF7LK/blL+8s3LG3/OHps0hGqD44OHJRauRuh
2X61aa53UlPgAxC/B+QiPhv0JTehGkxcI2V5KhwYbKgd4LZ0MDTop7U/BG7XLHfrX2XSfInmW1lC
Vz6E33B5bNw55O6xBz90Y/aJdWDmbThWf9frdLgrpCurwC7yzeMc1An0qVZ5eODxHxtkhOKkeWzo
d5AT2pbGz9LD3fA4Z0ip7RjjIJOdF1vlvO5isov5uXO4jFddePhrGRYP3/Sg1G+8Wmf6f9O74RN5
ia0yPSYAO66TGliEmKaCJLHEt+6fCwUKk2Q18+KKIT6EbnezsS5f3Hlj5n5waJKG+E2wogsVDiXW
X/dNJKyylCOaJaHVDjjU8TmeO2+PDe13JP6/j82wjI9q7sQZeOaYD0z5yZH00FypJTcfwMrFov2P
EHhwvinMRSANy/6OhTE6y4l0rZEF4sKOLNR8pcTxbIz6e5g139PU03bgPG3seWQAPDTErJyrTSRn
Uo1pbWIjb9+TvNSQwFX11iny6QtpGUvA29NHZ2KWV0mvjmKAGY+WLMIBq7Vbo7Ugms63Vg0V/L6c
tW9SDsUuDOwdQJ2zpfvF175F3uYSk/etk+X3QBv1j67pvmoZJoistj8fC4vHBru0hzcuquvhBkcM
6bZs/TPMnWhnoCA8ZjkZ3MOkp/vhXgwZKVOGqsZj5PvDWlkpeqWakh8r3bpu0hrrvd45F8LE8e2H
CRZ/cscx23hveu5WF432wIKoDP+Ntf0nhfsXCaX44meVcan8YqXyenoiHSxZEipZvQ5qgFq6pYxy
1rmgKsmgNxwqq0NT/th9nMSzIg9t67E6/338++lR2Gj7aDh0emveHhuvYnmr9422MOLEumFFz3it
6oDLLjw5n7zRLVhh+yY8YUEmL1+ScrCeJqMA4d568bHXLLLojV4uNDHKT603n2NehVeL5Hcw6R6X
FBTqFZ3a9JL8IkBbnoqaPIKKWf46mSz7Ys4G9GrCX+xYJmwYu4AFmJiiPvTwa+hSWANwkrxbRTyb
vCkv/iiwJZThFj7SuGHY8UoZSeSoQqpZzXuPw8deY+kSnxqBBrDRUe5h64GGGvwoR8/cqN5IAdbE
nyrVfij7i2G22fbRSIyohNZWVI/LGD/GqbAzEDSmiTNwPpyIpTrlmmadfh8yxrMOY0B7zJyaU2Sx
CfK6IfNc6/ABaXKELeYsI79rSECcReJj3F6CNipWvRvcUgtsNbiH9n2oIT/w9Wt3UdVh6BHGL/wJ
y7LTtfUYS/RB8yvz2EsLxnNoCwXbIpgqEPL/eOzxhD8feuz+y7/6++lD2nMTjgKSD81Qg5tRGnsd
ze3ir0POOf27ciLxUls2lkpRP4WalbJiq9xzEHpAZrUse8sArhx1RyL0xz+AVL4atk3Zp9ciS5NN
JtA5mW50zyZhvtcajYQmBJ01xijKxARBnbp9ukShnGbX+wkk1XSBzeGssXX0G8cuK/RzQ7S3UWcs
ZFZ73zMW+VOSfQI9xWcznkk3WYimZ5Y9+w7MeVMlur9IdWO4aRMttzCOfgAC2Iem0/36nychXT5U
97P+9//9ffg/38tqbOIw6v7j3//p6B3NV/XzR/zxXz7r/Lx5+c9P+Kd/tf2Px8Phz3L10X3808G6
6Cie7hL2ytNP8sr//An+euZ/98F/+/n4V17G6uff//j4QRnDarRjCdz9U5QRVzPHI3zo/5+EdJRN
+FH8y7/0E6jG3/9wvL+5wiWvyIOn5hqe+48AJEf8Tddd8NbC9HTTNXT/dwCS8zfPdGzfJaDYEQ6d
yT/+rS1lF/39D9v6m+GbNt1KXwjPxsHwPwlAMuw5gInhxxhSuf/4+x94v0xLGIZnuqZlWZ5h/qcA
pDCWfP7ESNTEI994Ugc1TrfZmbLF2rlTcxJtMKbvcQhldVL0tZgaLUjkqaNwJyBoGx75v55/mCbt
Ku0KCJyF0Iro0MVojJ8tNX3U0AUH9hetyBakeiSjA5pJvJ9G94u+NRKEWCFd3pWrO7egQo7YDzKh
VgpXfhdQ+THk2dLM+zU5/sEsU7lwYrNeOakPFlnVh1yvPlup9uOYIClCEXWW3sXSWM4VZcxqzv+e
KO0+WvW31sKQ0nXuc45vbWGChCY1QTQ3dA8JguNcBz8nSPLgSrbBB7uIiDk1Jw+qkCHedJqkkH68
Z6tNvoYtCjQFxHJmqbyXEg+bE19pzBCq6fCrl3bdrULZodZn3CzI7QPXgU5vzLqVn3r3idX/QpYI
NUewI2Eln5MY1iOzxHjZCAmqmlbUBnQBCyvQZMaAMogmACHWvn4bi7E8pcjzWs9UECjTbaRjfNBs
bYVF6+hE3qyXIenFcTR6Ff2XnsUUK5PpTQphsvQEjZIFKJobSV7yFJlbJ0Y8Fgd1tvNC6rNS4DbL
kf6pnrzFPiUJAJLaTz35omtZstJrXv6pqcdbWN5i9GV714XrbgOiWNaO9WFbdbRHGfhU9ExowcWR
qBAgDGoSe11LVhYZbYBQB7dsWyTHSJVfrbqwUTGqe6dhCjSd7/C1GVADh65OHWQpV4kPnYkkoXJ4
7DMLiHrirXB3v9uedXKM4TUrCfVuQAcHufV9NKwfSvDGDV5LOyuEMxMq7aew6S96afpms76H+TZE
ixHFOyzmez32lxD615OXb3OoQriZDWI0kzniC2d/axI4AkJLdfpXNXTxocIkEwtCyVviIXzCtNbg
EccFPIB1nvQbVXTfsnGb65AOwKJB8vfmqQ92hm4OLyWiwHbnKF65TCZsdKRX/2Bw2J4HrfbIE+QX
bfGt3BEk6vtILCBXIY0f8vLFy53pGWuk5QbplpIlJiyBuyr3iW5V1ljUPUH6gAEOuR0dBbO7bC+S
dmXrhAj7tdDewd11zlOk0ByVzD8UBMKnrmn2kIko7zK5d+fAYxfuPUTqaov96aP2Q5T9sbeT9CRn
C1U5S8SJFPIrUKDcytAmIh0pmz4+B753q/r+rbDmoMsh1pZlCiI6EJNgvApuqLRL+UqyTOn/yDQz
2hPdrK9yspxDHwV7SSiIe/Yj2DW9CxFKiaJ7SrT+UMZBfkV1m6/sNDAOE1QGUJBPxLS0hBNG2XMR
afquL3o0rA0kUZyazib3mvYsmnT9qIvIKSJJ3ghuWZCz/mstPDZ2sRUgoEsWJCe/GbxziqKatzqA
5GjEB345c4+QfT/2sKqELpdaLo9jALuuzYwcNB34fqAoeCDIpVx6xNUE4O2XrO9fUrfbRq3XzQON
L04yvXs+dCJ7yiKSX/wNLX9/3ZXAGqsRJaZO/qUbfSUiVd95NrJ9W/R8sqbY2Us3X6NzvZO7Hq9H
u7o1McUMy9rEc8qrl5vJXk7eL/LlGoJlKrV0zWw2ZlTRqUcJtkgiB3SJH2kr8lmlAPAc9H4GNt8/
s5RoV8KBnAFyAVZv4Au6HFhR9CqN1iYOj6VQDUFy2nAm5hmrfjXRUWoO5LaD+neddBPGTgy/kKyv
ZF7TMPX+CGHCb4KYhAcafK1yFK7s4VVDgurGCSwGHPh9DCm9QJWx1GJkvnbi7lyE16AAernquO2t
NQeLapHKt6CuCQiwiEgw8DYVyZE4SF7+fgz2uoQ6kgfzhRDNNj8JLXbRYm1hmT0FOJmKkOQLylVs
gHwtz1GIDdl3ibkKm+4t9O1gGSvcKjiLpwv2p3JBiEq/7XA0XtS8MRpw3bTSku3jsI4B2tK16xEn
0+joyO8DacT9K4ENzjDKRusied34wnBnqWEvEmPHInveaPXAsNTZM0lXCOjHCkIpeJ/HJqwRpHhM
Opz5lFJFhBsKETeCY+sgCFLSdHEx0IkvbR9xvdOEJy0d6Ey4c6pcghptqCvzzpvqFU27FDIzd3r7
lDlJ9Od/biC+1AaU0c0A7H/ZGU6+tCykYAxJ6E+a+Z5EumjThv5XMYDtwExz7PnwUvr3H0nOrxM3
9Fp9X96dIebi6L4aQx3gQ3KOuvSHRY2hX3PDfIG1/ruG9uc4zbXrMGnFyopIT8xjJ8VnpSb75CBO
NLTwyM2bdx+8mfcN3t1an5i1u4ODnoxyhKFBsYunb5ZHyIIPK6ar6UDGBU1vZXylZfvV7yprlfez
FLmWzdLFFRAZ40ZZpo9N0S4xrWJ+7Qp5kEqdR3A22zQxh2OY8vN6A9kZhfneNnl4v5tBAEcukAMX
CqBYaWqY68A0sac7FGk1IISODK1NyPVpydtRUx4eNHxcDkuF3eOTkWlte1Hfx3nCEZFGFMlrmxBl
g1G5WOfFL58P19IWp4jex46ARnTZbbNpHKZS01SsOwM0BcSxdm13nQHRaKDggbUsoD1VjLsXbjL5
24DV6pIGsMXIEc1YOUwfrjMxgGy4GDsMSteRia8iAUxM8ne+yzK3XjhV2N1jOyroTr1XCDDvtvKf
Bjm1/LITLuzC3RaOvEO0ctDXucXmcScyDcG1cni2ZJhssLe5h/QfmzI2SaOJiXPUAB7anqJD2OSH
oaOBAj1zWtCqhEcRFfqy8MurlVrJ1as1rg1ZuQymUN0nh7huRRTRrH/X0pb61Sa+IWMUk03WCRle
tbCnWpH1HY3Y7s2dXw7toXsXXqKdw6pFA5ISCBsqLLoE11Q14R2T7i2NWvtqAjFHjMEArPoJrGgz
2MWBd39caryAm6SR5hJxIlaFIXzV5HB2IU+K1ki58RKFbkEBOzjzRskaj5qBmZpMXZubSYRQmbZh
YGrrbMl7Ab4GftoLUKEliy56IrY+gVEkA49YiLObo20M3fY29MmXkpw5vgMvCP4S4Ekh96YmS5c5
K9EV7hLGbSN68NwBjmvr1rHtYc3mVsW1cCj2gUdpTSN4S1Vv7iwrW5kqiBZkclVwGaF5x+TLZKgH
Kl022yErbolG8HnKHbjtdTCUOVlpY0FgOrYfuZExFGM72DhqbmQ1DauRKDlphTZHsVuXXn0gijBx
uSIeD1sB7n7OMzGz7wgia661gn9sND8nCOdrFD3GWZMMKZExpifTd5cMTqxvbUGocDKIbwbt5mVt
Dv6l/cfGE3hqDfsQTgwZ66DC+WKbxC/4BCwozTz5Ohf7ymTKReNmg/ai+xIxG9hYeVTsjRhyCQVA
uHajpDlB9eV6VqfON0RIT4SXec95aJWreoKpMPcMVMjt6rHn61hNhRQscTKdt7IatGcGC/y/gXsa
qpwuQCzHRSzi/Awyv7lEentIhyHVV2ouK4ryjau7d6psdOVwMIh8c73+WpfC3AaTXi/DzgufyjgL
nxCvIy5y8auX5IClSzWar3onwpNuwYCuyhkIPQ+OaOn0B790yeEiawtU/ePE46E/j62aZRHoxWyB
t8xApe6rK+LsAW4XmdAkjEQfyq1+lMrKn2wETyfbWBPfOi4ZT+ZfwpyvhI1sD+tpkH8ZMN9WkTRf
LZ3bMP3J2b8djftRiGFHH7q4RoqeRe/WzRuRt8yTZeb96MjHtPtG31idEisWQ+mxnzePvX91qKZI
W+d19iPq8+wocDUCHK4OIohKBtNhdEqCFjcq1PVUiuCum8AzBhuSTB67XIuw66wojHGZj+LNiYtu
h23TgzxBjxBqAskmrNXsaPo6SMS4j6Pf59tGnPy6JMjWL7qlAUDlNaD0RJ/TMwWObZuesHDeXZUM
oE5Sl4VZ9sWGk6Z8AAm9NONd1MT2vbSEdceU/z5p3DIgmVa73rMgeTq2oAEzBavcYun0OAS+4YIh
d7E5cDtKd2g40wvO9GXlxvbZ8EkAdw3RvJnoBYBuixTdUNK+YdPtdzMhecGMF5JTrQMyKjCF0Ane
oJ3R32od54ZKYG3MxQBVvHa2wUhWVpneH6ekrO0bjI3RTeB/Oq2f3LWkW6me5UzvE0A0mka2bukx
rHxparuAmIZ3iuprOzTO3ZLV9KRpCe08Tg/tqK25k26h58pjXgPM0zKnYIKm38gPaH6kOaolNERv
uRaQ5gXwF19igNvSsSimOvLTllY66TuUihhXuTvfVZxHVwW68ioJsaRlpuy1kwOlwLnhhtfQy8et
Qrv35yGJ8OHVwNemW5m3T7qxOSZMj45j77I3H/65N59rp+DNtBzCHOYHkTCpTQRraPFbiKohmmDl
y0gZFSpoucKGZlQGUA0Q7tyJtOISgWBo1jtQTeKWwt0cTJBiR/Pi44dclqzTJZIDW+YvvbXS4dGT
f5wRmgc35erWRb1OcqPf5krfMH0rfjWSwsXMxq9VJpxlrdCZACVIt34SVkfGUkjs5r2oHNtVaGv6
inbkc4fX+puGXndR2J35Zk3dq2Ao34XTk6641eUq8p4B6kCDN4ufni3II6i0mhRd+qWjNPVlE8GX
7inj7mP4IzPj4NaHzbKmNLuGAwv/2k2TL0RVvHXJMP4SyXfTbNO3sKU4mMe7j02MJWNJp6HbFPNo
1zXKvx5IBpK3HKDEkRYr7po5Hc0GQOvSqCYYBvMm78afA1bULywtqX0toN1FQhwwcq1nzx7tZe2y
EpmiEpI+G6Vl0S7VzdvvU1Yjqmw18ldPCWM40B+VtTUTr9g4jm0f6m4AL5O8iToZtkjDs01fFM2X
zOuIeOnz6uoiOn1ponGrDQje0CfTJsdDSu6PhQqIqKhbJeAixdi6vvo+PAZnzKdjhtFgXbksO7Sq
zhe1dMuD58XZU6ma9MmHY81umvpHgfbqnFEjnTvREblT+rS2fK3cE5jhA8cLmEgmbMre+Gvvca7V
nW4ZuS2hNKRob60Jl2SuqFxpiR24qhiHx+GYfXhYwc+iq/pLMi8fHxtp/CoR20/1sNLIEjpYCGWe
6OWQrKpeGr+qnlCspSsRD+lGtn12bRT9Kjsdb2WgxluQms9Y8qZdZCWEm+EsuzB+IwOOmfx6zDxU
nGbrbjoYpAc3QnqlqpAsJjpTpd0X2Mm5Kz4O4YvQsYLQs9bnioc7lzi2uTyg4s2dxeOcG2EpF+Fn
V8TqLrrp3rUSmf58ZDs+EA884nKu0DGCfJgiSA8pxM4r8eku0/722LDkJmdKa+EPzrtOL4+PZ2jz
M6oK0k5XU4+7UOnOesi6Tvh5up4hdefH4gGIrT6e4CuNrD/YIw2ZPlmM8anRG7ry8znmb9OpBHGD
v1ogjqzqY4Db+Ng3OQmLVQ4ZNbSZh1YzuIy47KZ1zOu8ujtjHCXeb3AWroWMQM/SF+4I/VWruArY
XK2SSaLNccPqaajqHzTk8c5iqeJrisnbSZTJUBZX5hBTpZV8vWjWNf3OjHPnyR9E/aetpCm9jQG1
JgiLN9l21t7IvHpN51Z+G9IOpYx0XtvQo37DV0i6UyG/+U52TH1f2zZybNY+QdvHnjr2+NgLEjTH
Q1B1K0361iGuc/vw2PtXh49zNlkStOu+C2RI39uUzEamW8/4lnL6lATFJZGXXyOveWbZndwBP5bX
Bsqv1VUL2LkFpKnRvJaZSzIcgQfIegd9UwGcIwoQFzVJwNoSzdawFY0Xr5wyBZSeIPtUswwEyiiv
b4cEmr6wsU388SdjKvebj2SsKo2P1I7UOqAHdqDPND67TvVF4T/8MBIyBry8mq6U0z2NZYGz2QdK
2POSb12A45mZiWetifvXlFghF435U+mU3at9owBtnw0fQ7lG1HSTXAwCOLjXTscmC/lN8WfYg+Nj
RiGjcIg6POVBb919s8oPCJcBkTD1aTRD/vCC7AOLiLksMQrjf9WyteeM3hJZa3StAXSrqMgZOQH5
8onJOHjaoHDk59o6NVW8dQyprdo+91+MWh3coMEn8n/ZO48lx7Ety/5KW40badDAHfSEWgsnXU5g
4R4R0FpcAF/fC4yXFfnSuqvqDcusJjACpEsSwLnn7L22Z/EtFSaoTjDTHY0fhG5vJtOWC1OR2Gto
shpRXXWz0jqE51ao4R7V0ao8SGxxRnjPUL099E4tCWpbqwUUBvfC/qWB6gB/nXyKxF+vqKrqrHhv
j6li3FltvMJ+ZawM6O9Xt/WuGt2bD9kila1G4T8HmSIXWaIXF8UjixTisbXBJuxNroBkYVka+s9p
186ckrwDQnEfzwKhD/HsDuq8Q4x7r6VeHVqde/Zjtx0ViDYu0lI7N4NL3Dj6FnEufBPAg7euJtGH
Zov1vUZPVWpdc+kr5wOjvcSlygZcRi1ohmlZpuyTPDn6lW0c8oooERtO7CsE8mjtArBZYYlPn2Uk
zDkB8toWUWT3du0JqbGJEb4pNHlvqlSPWV9tGxqnAAKF9+RRCXLyquQIEaW+YHQcfcBcuTq2maxC
RsTzMBbqSmpZPQ+hUl8A/VEx0LqEnvFDoEZZ+8SuzDyfvGuRk0JJqgYOrExX7EOhFhulidCW8r/r
Zp0n882D9uXDoZyHbapvbHNU194wZEvLS7oXPL8bm8vzjOLBe3bQBYJGESO9X0YUGQPaRd7ReRsm
zGtWN//YuGl20BtBFPZ06PEkyDeIZ35/ktNLf79+IDpt4cfBiFvjzy/vRInWTqdF3xHgGDKDoGPC
tJcz+5XSkRAfo27WXZipN/jBJI3TMtAbvBvkZWq0VNh1ssb59URiSBjiI0T+yGLdO5SMU0gbauC9
/bnpPAM202Mfi98/nomlhrgxKqrF7xc+no1GvcEwOHo7AzEh5FEb7ym/x9FzgNICjrg2iSk39tAQ
C1lBnDH8IlkXtQFtp6bas+ln7toGtTD5PBna9Uqe3azwT3xLbhUZUeKP9auWZOLUD2m6zLrAO2ay
eY8T8ZGTGY4rx7LWQ2+Hr5GtAh+KZ6Zu7MYwLr9zZd6NIlN+1pSGenkfQyu+O64N6Mh+8sOVnnAi
eGpRHd2k7ZHZWA6NEP6kx5+JFPzQsLhbczU7OqRj3WCPqes46G9JX4xbu9OdPZp8Z59v+En6Vvbj
rnf7dRvq9QerFVZy0I1eEwMNMYil8vyvD4eP4VeV1/nP5u+D3X+aD/8XRsj/bYbDvJuG8x8Nh89p
Hf/zaPgfX/JrNOzYfxim4QjLcWzDZjbs/tv/kj+mobGj/mFYpqmqDGcd27KnoS1k/Mf8l3myQdnk
Er4Gt1JzmNf+ORo2/mCE6wgglhZPa6b2r4yGdVOz/zYaFoylLZXfQrVhhana30fDjSxAA7hwgiTE
NqAJqCcU+N80mN5633WY56jBUhdG+uZNSWQW1zg4OnW/VKS0j0PiHDJDGsuOXK6lgB53qiljge+K
8Nhget0hpCB7ZCARGFfHriLRHHipYj8xaqoXRAyj0zcUaEJ+v39s4sI+G2QZb33c1FbeN7e0DOg7
agHmR7/b2A6E7DD05bx0PbLEGp8ovmktWRL7g0muvRmkWcz7qM6PXj9+d1S1ozWRbJIIfkLVYDzv
WmcKbo4Q2vjmhqDWS6+b8TEcwgSPiXzpLeSFj0OPjdPXT2odhEveMHvRejYhrUjeT2nU5ZgYmtei
s99lExDe6EBXKQYv2gKxcJdj26drLVM3ZaXvROggs868YVnBm6d7urFxhhxR5gdH6chhi46XyFyi
p/BMk2Q4uN9xOs6CIchPmrpHQgYLcvxm0UU/OC95M67anquA8HrE7pIbA47oaG6beDQQ05E7VKQ+
zsaNmmBiKAi0mLuKNJfttFKXkUI3XzOo3pr8qaxN82DZpPECAzgHpp7irsoQflcyX4jOLU5qO3gz
IGk3w1Lrm+t7wbouNICvuXJopJ6tU0u+FIWJSb2lIeh8mmMH7j3x+mvgNZBdGydYCgV7VTIW9cYR
4evg0/gtEM0cQsuRs6KhVa1OkPbHsccjs3ZKaqUGaKyIDv7rkHnfh4HIQT+BOVQVLNjKd+bzZBon
ZXAHT1MuCi6sdpPaax16YuQV6kG1Y7lkxanNFKO6+zHEjrILl5jRYJD35H24Bsljvd2sBpsCxLO9
YWcb+ZffugH6A/tbIDRrD+J9nWHyn8EfzpeTKphEkRbxHm3MeT91ymKMuQvh5ARnTgJFM5jyZm1b
J4xHufmBs65ju/umFXz3Mj2JxmEYZqTXGCRjG2I/1wNQL4Xu32CtF6d4aGcsyNynKrWNu9rE31C3
yWPL161iT1GpETC4Cto1Jzo1uEMskI2Qc3PT+pEHCglMyFUj2ASnonB/5L7jMub8SeJZ8xxXxbAR
GYx+1gQAkpnY5bYpbmUSdVjsyUVQlPGpMCOF4rThlM/sSKytM/Qi55Kk7lseDgi26uxVx3YEexm/
n9GOCxfi8FwnPfnOiYnbInpJkNp+6iI4o3SyLlwCzzIAURfmSKRL/R13SYVd2awvgWLINYBYF0OJ
VcEZHQ+e5qtXzo0Z7siauXX+PmDjWQxydBd62ZwqVku7TEvKMyrvEfo+qGjFbI5jKRMIjHF7yWJ9
m6PHOpSD1VwC3opF1TjEww1ZcGAxn/Ph5w1tC5kBADHooxGmN8Ov3ZMbXOf1PuUddIpIeXJDigrS
rM5paXhPCW7FTYv1BCEAaTBISBda1LaLNELsOBtkfSEIqNsRMohlARWGjZC2FCdUg+GzNtbyNuo/
yRMLnl1VC55pPMyRz47kuXZyTY+YOXpJWAJ2PAtSEbDLdCtcRhYwX9J9SHEqK2ILCIArDPFZE532
jbhMkqy80d7moA/xEFZEOigTlnGkjFHQtcog7b9yTJRxp3/qvGMLQiQsUioScbALIlNs+K/LLkbI
UEYZoUUeZWBniEs97WVD+5JH4tIP5lOh2OYNdFS5R1T5fbSNlW+H/gH54LB2++BWIJA9PA49NlZD
8PbjmK3o0Woky20RSj24g+3eFKpILk0ViWMPV5x+UveXTU7YhpV65W6MQvtaYcWFSunXuzrE3mc2
/qpWFX0XNnjo0vM9cW1cieeQ9PILtmUCqF1vw3VNmTeqqz8nuutv+XjhcAtu8PIZIKKsn2tOoJ8H
G7c43M61TPvhCZxCuQZORkcrMAnui0b0tSWQN+SAA906wNpDGV9obmMSSH37PtpVMEuh+6+rpo2f
LTOLVhr43XmvNOO6ri131zNUn3uagZRY17D8gRmztOESTnvQe8YNneZwrgWh/tTbVNV12X0oRIHf
TPiDSw9N/eqxG4L28FP0LLkXMjEummCO8N2ZP3Y70zIZSzVzxa4ocg2GCbWb0WQXRMXrxhWMmfss
3NG6USMjhUB9bChtBFucYQdsqX7fmjUaKK9+KXLjZ6+Oxc/0h2f56k/k34eOtDC3nAAe+U1tywM9
SAt/wZ+b37v4Ts1fT4gMJrsHR8Cy+vTJtJHRInB4euypYGtGK3BRqzTxFllVwoidq4drmXezHHwa
YPFTA4vxNQ8yd4uwNsR0KLtdWsXxdkiCu5Ur/k+D1BDav91nRVQB85c6fqpqqP9lhiGlS30CHXGR
LAjdql8LU75iq/V/OlE6l32ffKbD0gH4tm0E8YhJWxSXVKrF5fEIEstzV5D8gJ4JuJBZXR8bnKZ4
aMFJ/TqmAl29ihigGVcCpVPFPpls5EOnz7Mw9u70I6pLIqpX3we2IDwFXnXQ+UeN2zdXD5x9KlON
I6xbewX9E/OgTKONP1r+5DoGMThtyPpylxV3WC7u7A6VEHtQf5A/GCrPDEu6OwkrOJvFiOOWuas9
ZTb2Fv0cFL76VdntbTCg2oyqpixVByKXRxb0AuhA9kHP5KzV/bDxwkkINskA02708KHXxMBbOIfs
eNi5wnmhOVVd9E4jVYp+GJ7vbDibORGIyMCiBZ31gdOZ7LNWoRMZe33y3hlWOk+HN4wgFcRGWZ3d
Iii2iaJ+e+z9Pq6Vw4izv31LSzeZFWYRPxeteUd95d9L2QA/IeeTT5+lHOs4tjal1IptV2dPkRGF
J6+zglOIJGIu2rHDSmdcVbUN962N7k2L82Gu+YB9HzkKeoe7WNOluygmwJ49+OEZi2qw47/x9Gvv
93FVJRRcZF9KheSio+NKk1ZPD1M6CZr96s1uRXYlCzykiyY9UrD8+JoY82DSizgx7Rbx7xulQUiO
cCUKDaqmSmoXWiHtAk93+KyUozWr28D/UPPhRaHdshwi21+CTGI6/e+bx8T6sStiDzG9l27pfDQ0
6ZKY9FzmDokIdqqRlPMhQb8TqBjpFYfgAtC+42ufeD/bAat9C8QdPVhLoLmuiiVMXFI5oOVdymkT
cKNe5FFH9y4cuwUze50hR+Uv4fB99e5YLED54pkaRLBGwNGsysoZtvRMxL337i551WvNr6ylqqXB
vsuSCiFXg1OstD4wCVhXzRriU+ZgVGehnO9xRdNyofl7Bpj1FsW2QfMIri5Sm1kDRZb8LOuGblVs
fcsnlSaEC75MNUSAxOJ9Wnkw/FAhX2c+tzXLnGZuRSGvLlljmzDtX0JbTTdkkQz8Fnr6SUXSZnip
erSFS3/EZKQn3ofOEHHzm3z4ePR7t0+/l4NoXwvC6hYtk8yD1RAI3wciX1hm13400wR1WEepnr2M
JSxq3+1WpDnlL6piOeeuiG+P5+Da10faSYzSdBLPXUMyXpum4nJaADjTUsALjO8D/sv147jiZulc
iymLI6XM4Da72e7x6LEJITPv4mnzeNQP+U/TbcWy53TYE8mQBIsBHzEAFu2N+6w8RoT0zE3P1T8V
9Bd1iwOmShXGWyMx9oMh3zHa9hfRtj03ffdKVcwtfjr02IwNmamgZ1vAUH8eS9PROaAE3KANS6hM
jGvBJ++cTnq1MSPfTx+yH9l06HHcdKsLtBaVbAvI0n0yaKj5XH/e2gk0y6xNgMkynC/AQY2TCLK3
qCnLoEjXntqTihKX3B2tTYERcZ9K96v2gn2pFeZ3Tc1A8nCpo8K6j6rXfQKke6cL33xLY++HH3bl
RwqfBF413c0hTvolAyV91RuIiyMfmvUYsPZpyXK4hCk1rqOAj3eogTNl6JTZ4xgoQbNyu8uvQ51Z
vWb0F5nu8HqA++9lBnfBUSt0RQhayYqQ/qamYbwdEOleODfzeWKayqedoCIMpf/DUUQ+U7JM3KK6
AKid0zyyO6bzdN4EChddfIRIafVB8X9Qg3526J6ex5REo0w1673DfenIup1/UdsqpDI5e+Y5vFRp
nzD2dK+9pQEPcey3TnPuagejko+h89QkpSA9O8if8xa3xJBY5qswaKKzRG0/SjP/SFSRf6ELOPZe
Vfwsp5CYWKX+rJRl1yCwmxWkGAwCjMIMDeHGklH9RFZ5RFa36KmXxbDHuly9uWePSfEbKCDOc2AY
c7soSIHuiXoUvafvhe4mb2BeHoeJ13p2Mt3a4gZiqVzn69JutCPoHPXIKlSFQFcGSKj5M5AO8VNF
3LyogmZ7XLnfQoWpre4n4SkIMzxQjZPOH09oenAy+0x7HmqwiVYOBQmJGBP8WlMuRVgqF7WqNVag
9h6jqXKxUyRA6OcHnItUOpTuUIf+8bjMwEyjiav4XBfr3yOW0A0JKq+ImZqpTVIvkOD3Ox+M+K/N
33YfTzyOVcyW/iuv+/2tHo88/8/v/Ptb/e0l/68f+bcve3yFZntcwLOG1Snfc/TzdN1jcEIKqXlf
mv7eEb7xI2CcMfNKtXqm2LOXtBfig48llKQ0X1t2bmA+m5Hx4/HagQycrtSS55D4JpLZwk1FGt4c
jZS4ARxSLjnv32OvlbW41WP204iENhe2yaXO9MHa9MyRTdcmFiCz07VUGZQ4iks9KKd8V+PiQMC4
JqwcZznTp2VXGHgZHptJZNOQpdifazIgdsIekEf95WEvSd2hHM2WiWPAAiwIWH0IDsbWYb4lJ42B
WbB2KjUIH7Ng0iKonect4wzQR6nY72R5pe8QPZlNKrHCvMIhxyhDchZCj5kpOOj3hdfUfG3mEX5a
Gbu/HIu0hqH248BjE5pxtf+9+5dXPh5WelPOVQ1O7a9vGYIsAK35+Pa/v/7X0ce+rbME9buWtSFj
M8Q7f27QCRv7NPSLJR1mTEbTE9Z07PHE3173e/fxKO2Uai8mAuvkJH5sLJMZ5O9dHOQftc24bJTe
0i6ILhC6480si9sls/vgpA06+aKGXDCPj49G3ORLQGQkfjAAnHltkx5+b/xGoyjv60NkjJPwmSuq
r8UIUWO83haoXaZXiJJtY4cHhVMcaLZRDjG/3dAudNfwP12Km3YQyJQHLVzZvkgOWeO3tAqRXWeq
wYIuRTxUaI585k1bUmyG793YxJuw0ukOTrsIeZ9t28QugMXvDOaZS950PFddZREZZbt97MrqjqPC
eLUDP9kTuuPNH4ezkfyETMvsI3m50R3E7+7xXavCKdY6BtPV43dRYvVU2nZ462gvnSpHY37v+srF
zYIfvd1OeKDUONESqo9WoGKCyYP6Mxdy7oF6fq+iLll1gWZA1a6Gde9r63RUQvTwIp6jynmmK8G9
jGVNUGMzkSUjhOpoOKXNfc2ED1+NP+mk4HCUPZRAR30Z/KRf6FbEVIXrEkYVJJMILW5hiEMgtj9Z
epP6EoXg6ykJAlmvXfJzPsS5SrPyQzetYe1pLgVYr5AiByzF6wgpqGhSnRJXeCtdTcErQzjYlLil
ZqZhDYegRICgilRfPnYfm9iJl4gMSS7w+/YqaRWgL+A2ZaLMd2M9Qt7pHJsxFLtWVmJntp6GLK99
oVh3nylckPOEdr10NfLhGFqKQ92Z7kExh3e96mr0d6K/5YSpY70Yi3WhyP5W1KaDZNd6Y8bT3x6v
YHh/F6HaHB8v0BS8naaI+oXNzeqSQgRuaqW9knzzbAwJfetpLxZjexXtNFWuaCPhTNi7xBWfWkaH
M63X+hW3tnGTdyyLpJL5W5i49h5/arvp/NAHPKG3C3Qjc3I7imDJvdM5mmhsPN1uUfRPq6jcrhVw
HdiCjcBcI2I3330uua1IGcdFotqIqkCZNhA0XWQ3lR+kDeQFqbVIbwEyLrRMHkHm067OKOxppAs+
7XRay/mpUdNbIvmeJ4XyAfbxp5CpDdg7hK8qnOSqT5sAo+Wsz7MY5hr3/MQLtpXMjEsfCu8uY/xU
Buj3Q1tgdQ1RTjPP9tqFRq4wqn0n29f6oC9DZLDzGvj9IaLRfEitVJBCUbqzoEWoMXr5Ty0kwVr6
jglqqv8CIgjjgHwA4vKQz/XZlQCavUBqiBjNuj3IOh3oesZhXbbSe2E/l4ZuzhUgxludjgRLRkVf
WgmxBLWni0M6GMe0172N00TjQdX4AKKcHAqSCKkAhmMTN/fITgXxBwReJyQLfxEru3Zi0Z77GFqi
z4d1h1BcW1NZHeggBjPFxd2BYKZ+xs/ezwaPISz6UlhYAenEllE1NGmtYYnlz7+ZCCZv+OtE6j49
HrtMKZcRv8yYknTsj0X3Gpv0H9tmCPeZb3SvRp1vTR/IGUYZ8azX89LSA8x5Of0QvacCybP8FaLE
QKtJBdCfle1S6oVzMt26WzTQ9/XBlqfBAyHSkqF7iwMHOmRMzRVEpGKOltyM/G77ftpIPqZUvvBt
FWzvK5iS3cpPZLJQe69clRa4FMdj8gJQTdmniV1dSTrivkr0ZxutLWyPxgxZVLvt0uTFnMhCj00X
9AP+B9/CceKRRQyt/hUswhnNjV6M+ynOc+lb+tYHI6DSpzsYHXxU1sn1Jg90ZCk+5L2m+QAX3mzh
UFxkVMVbHdbEMaYZvqsS5aDkhvoCfBF1cOkQ9FB2aw3lCGqMm2+W7a1PTG1Bckl0pU2tLw2QbOti
UsShrffOPljTc4AQylI+U6yetHXMZunZwqAa8Q9DPbbPdOTcaxAQpKiP/d50wHrXtTFe6c2tTHXM
Ty34TZTn1Jw1Bc1z3gTAY/tM/fI1wNeKkfgzImu1ycGCPibfhBpO7pnTGYTFQ//Px9gDjCwSQBFs
3JCw19+7JmIym+5947XeS+abr3pd7fI8OFu9+13LfPv4ezMwgds7Y756HGrxLs8ZDjR7JuHEo/SD
fsw850LRTSKnpg/7MQLa2TH4WTQ6RRKeEHF8iAfp/BDxIyFZJsjF90qGv5qO2O6xIcjD3LF2QB5n
tZsi8ZlmoD879YHjnPASI7fWAhiJeUV8e5y6r7am5q8qcuhckizQ2S9M++23UlN6cp8654qyJF0m
CrO0WppPVqsWlAqV/uUn8XZEl/MWwsaZILPGPMTHeRkHdGqJ5djcsxgDIBO8DJ4GVU8Rb0riotcv
a8lldtiO9eCf+kQQYloDGBkSWFONNni3EF3yPGiL5k7nYK9ENO0Dra7PMLbEwkzLra7a4jAGtbWQ
bTCuMRfKbWEZFjOGXlk4IE6tKcZWTxzr6CFuXRdq+9U0EsOgnnrdsU7ojPkgZs6h473nUK7uGcc2
EI/DdaNFyWuQ6Tvw+NpnTeDALGwYtGLgvBumLkDUunhu0X0+9oxMQSfQVRGrDZ4MeeKpUpFclg6p
tdNer0M28kvMYuMY1VvTTLt925jOrEja/EmTqsoKq9C2uL+rc22lPp+GjjzEqPBnpCYEh8dmKIrw
1yM3ZgXXO0hrPVXeB66p9zyzMTjkYbxD1Gmx7qc6ic3G/tSmpEC7/06gOx+h8JvaXmIgat/C+F5x
Xf8E+gSGL/K1Y2Pj7qn04UXPdPNYqqkgKBDffFNdlQBBJHduonUEaKA6O0vHMC6eppAvUwOxilui
N9Ra4i2OnnyRuTuvIogpVlNr6YNJ86zwe9TVwblQXWffO8/j5GNpKRs2tZP/YFgvEMcmRP9lOWed
DWV+MmXwz3vz0mSEUVHN67ZducbQr5kbrTPU+MyugBKVsryo1BWbzjE4nz0MSQxR1BX/0S99DOWP
EnhEAaIBH5HBlcldkXnm74hG4PKMS1Q+q4OFn0+Wn2jBw12Xm6T4gQN34QuQqFVh2ZNi7jusYHiT
IMUXLQmMTnhUOqFuY1KRAR3xv02zauNrOECaPOdLScEhJ4OwmLayL0GbfJDoyF+LtBVEHClfWDe1
6YJzYXwfnKoiuaZORD3aiI2GOtbvs2jBIh74AJjxIAqrGc744FBE8hqM/OYSVTAEqzRdEO1pzRyj
uVedZa0KQ8EjXeUJFJ3m1UDkJCwzvQmnMpeBKNNdrDSgbmHbQ5NQ3joBqVopPRP7Yi7Q1FfoZ6S6
lFWkcdUEgGFrfbDW3OBdnZQ4tYxmfHQJC2kbPmKFsmLUTUaKFmQg2PtoxTCOfmExkH5gW7CxcYbo
reLuEVfMKxIkMAFYizpFP1b6hAUhELQPkWyiFYB8baa35G5EhrrFpEgaVta5M1lCJEPl/2GGVnhm
eEuJpDCrbPNTz2IZT1UFTi8d3NmQ4eATgqIIcCgdXqyWaDszbQ23/dpViTfPiQzdyjh0lxQ13vxE
myS+aHQ5Z9y1q32OqwBE58HRynhX5HW1APWNaJBoHxj5Nn8gHOuafwALlGZmOxy3S7uH4RYF8xLM
0loSixN76dUvoXZ6ht1xWvCHdMYd9/WclFNspAbtl5G8E6XFfGaNeBqwf3ohtpBYmqcOR9hWL/Tk
mLYTLM+gjeU5AZdfbpqGSqTP98IP3/RxYo4RntAngbmKpN3SPVBsNPVcOkOivtLCy0kZgXafeVNk
nqpdmwaQJby9AzITPE76NzNSR8wwmFQIJRUrulTvQam5oCk/wE5YM7EgwporccjnLc71ap3WYTwr
Kt7rpCaMUTe5lEqjRYNlJksPicQLbsmO9waaUu2QimJXtravyKqkOFT9NYHqGdwS5TOYkj/LfhIC
iFIuueP0R0ysuG35uM1Nyl9jlmgrVHoSe9CU8NYmHppbTPx2otDT5Z3yx5iAH2IcY9WMzy64HibX
NZB+iW+yKT5U290NBX2sqKd0qkhBmUkx0NUGeSqqGjCy5jGQaBOImH6jrFBPJivfqwQenWjVFb0F
acS5dnGdbR3VQXNpUnc4fIrweQhuyRcfGjhZiJjk8U/GsuGGYExkpphIE+wXca4MZ3j7H5YN5LYd
LZLRpYrnhREV5tSLFAiWE33hhmPzZmZFMWs0VLBN7I5oHAaEsdOjx67vsFCTJWqbbLTWhho124cA
77coLzHyn1JMBg21vFs4kFdVFQNis5PnTM/9Ra5xRRBxucud/pKE0TeyKuXVD+s3XSL7G9QRs6je
Y2Qw6/GUT1TCQPmuwx2+OD0LTzVGkkTjP1u25K5NgX1BREp7rI4DdVbiHlnetzW2JjzbNy13/Qua
jB3wW9KL4itDNVpLceWvJOD8s99tJwcNhvIAxvnIzWPwCJJsqchG5RuInWAZKJV/xBf8I0EKitEU
TxdnHxSlEQ2pFSZrGyAarEntrfRp+/iGYq27dtiCREyoeUkvxQBAnJGt9vsCai1OFXVuOsmbNgKj
1LP2Re/MYqc5XbEzp0etgmiSUcmuU8fLqDLarienDJqAQ6Dl4TMhhcmppOzUueEleTTcLGZKPBff
QzzmgI7S9ATILluNbtYydcHKban2D12YxEoULCbxss3qFMoeNTQxjxZke99kkW86Z22MtiBwNFzG
ur8qbM9fZVZwS7vGAL6hxDtsYtFsyDGWAQgLz7GSotDxrJOaNEuG4+E+iUNm/TqhFV7eyo01Khes
FlcaedneMLl95LKafM0rGboEgXo00wYaFJlpMzMpM2OGRAk5PJiGMtWyecPvMxTfxsavCY9HzB5l
ZJIPqKUZqkX1vCJCfgbSzJmZXuqQ4CMYCpp3FdbmYqib4BiHxqImje5c9uVLb9Q4Nll4PtEV69aU
GuVslO0dE53+1sreYj0OMH7nhKq7zw20sD2fTT+toe7RwfI0Lr6d2jFVLk0Uzhls1LEVK2JBoICF
UYAbqrDmdmk2Z4jtnMDYIr+VTXazHOu9okt2x/d6GceTUrjYgPowX7imRxc7K3C2i6R+MQvhcCcl
AT52hqehrUeSQCuJbkN+dBGtvyYq8FfWjJoaSUBtH1SsuIdaO9VdfFRVK1tZQfBNAywxG5smfSrJ
rUmCGAC60alLH9HAvpeCcdIQo9Y2wRIzJW2VMlwQG084sByQ9uvyoDqRN4fcx8Qu3DbQS58c1jT0
W4htqFXOz07gQ8+0osQwNbTLpGb14lvdxgQBs5zSm1ed1Xwo1WRHZhyxS2Wi7MB9cpPjv7vKY5IZ
dd/QFuiJzEmmQ0ZvzFuoKIPBRIkAsyn3qxbqIU8Mf+cIfjOphKtGdNm28ZzcmQ+DQiagqV2NAWUd
aTw4bIXFHZ9lisFtczc9kLqbL3WsYLNY9+Ds+90dJU9wqBV4HKZqvgIuB7yXdjQsAoNXzttkUksk
DoQS3ZjSeoKtQ+Nsk+fZ2X0EifMR2lmqnMnWMo612hhzN+0l1uOY5gbG3VXoa+3O9Iu1TQDgsWlI
dO/NlBMKHi/LHs5y5zY11XaskjGBUz7NDDoK6C1KY+ErrVwG5ICkfqYfaou2IYE6rqpe8G+3KbDK
1vOJUTaHszJyPavq0lrYo9x1bmO+QJ3D1t2/NsOIUs6Iy7URcLsCXIgsueZfKizdg3qsfmHm/tLQ
vF3o7S/VMqhWnAEoSRznRXZhNG/V8VvYevVGKnl6qvIxPcU0A+Uo9aVjBxh+3WQVAPq7xSggSCXr
1mZJwLoPum5g+EQg9LUvW3oiyWmY52IBcLbdQO8jJpq3eoO4Hmw0JTtkEO2oSjwP3RSOlSLvmcPC
JQ23YrRbgwTB2K2f/Oq9j333LOgqnsPS79YtCRI09xLEPb4gHtXgf8mgFD2JVj5Fkg8pPx93WN4R
d9eTFsQcmTS251ggUoHNaB5knPfzUimjBTohb1tCO3u86LF5fI1N0Eg0KuZMdPQ2iNPcePaX9IFz
0s65h136qaMhHUabopkRRGIrP2Nr0F4sXV1HDgF+KYZ6bnY4HiudvGCDeVAGr+CQqWtpGxmnY6NT
qbq4ig2LM8p5FRIIHQgakErxOz74bK8W2THxDPMp9k8JV8cbIBtS0hR/nNGlYAVii02RMiZDvpXO
kyn0q4XzQ9iWjc9E7kuH6PG4Fu/Cy9NlnhA+0aOL84JxXjKcoDpJ3zAvIU+FLjGzMsucOXFp7ZsW
G2WVuHM1VI+jEZvrEmOeHunW0VEqVrYx+fROizsQaBrlb0M8a9aBrfXKDdoX+5hUHUl4FjiCoXur
Rc/fXnTRynXQxyQJfsUceOBSRMyf4yxilmRM5FQLEF6CX6EduicTOOruf2Trw3/KNNNVQ4Un9v9n
ml1+wJ38m27919f80q2b9h/CdFzhurbpkOUizD9166b+h0Y/XwgTSbD7z0gz8w9VM9Gsk2Vlk81k
IHav8/Yhadf/MFSh81U2l33zX9Sta7oBoe2vSDPVAr2AF1t10Na7Gpp4nv/69hRmfv1//k37354S
o9exoEPQ3jD3JTqyhcyguhaT4VAP0+eC+yNZdC2jR72M/y97Z7bcOJI22SdCWwR23HLfSe3LDSyV
SmFfAjvw9P8Bq7uqZ8zGxuZ+blAEpSwpmSQQ4Z/78W3SVTiv80wtTDDGGxl3wWeivalu8k6Vx24W
oW7ETTPeUg1YU2kUrDDyOtn7afkFTWm6VU7zo6KCqOd8Vo76d1oIfWmFTXzuhPOEI7p4743d0Ibt
mzt57HlSQOSWyIv3JnW8VSu4vWaJ8eOm6Pi0qXHnmUeXTmlMaxBMNsPpJD6OYSsWQ+07zw3qCwxb
bd/I/AzVln0ydRCXTsQk3G0VHOuWOHcZ1s26moJhaWkgM4aIyWFU5tMmMFiBOQ7ud8Z96O0ZAPxa
kJUUqPb4hfOz0bGiyTANLYq47Y7UDKzvEGPKFNDTys7b/QM2dvYhZqGV25rlGuasSajySC2hDyMh
xtQU4BGqq3jtVFF5kbFT7iuUcno4KeSunGLtjKD2rSnrnjEkGxSDafEy8l11Yt9FkxqTzJ1Ofp4e
ykB775122TUih4Ic5zuZxPG27NNZPhOC/VUBRQB64lq3u3DNPO9lmF+W1jCcS9z2b2pNsYoxya3n
m12zCCBn74OkfEkJpS8NHJM3qnEWrmLRUNNDvA7VFK/ionp1dUY+QLQ1PDp5siAg559dq8Wb2Azm
qSgaDFlDSTmPzi+QKn9NCUl/onHioZybueLK/cM/anob5uouHALTVkXwgFuHWtsiO0mSUctkDhlE
FqsTNsGKcKEmHwip6cu0NP1NKapyZfgELIkfvuD4VQf6NgiIjTRlFKSyFw25vjPOPh9svnDAOEfD
o5DuM8t680M25bXTA0rRNA193M90nHrhcx+7zCLmg5sVJtDXWL7Go0ZfRaWH3FnicTtF4JpRg7Rj
wWQMT5Y9fLqhfkRil1irN14O9z8gT8zekLJQmY7PAvEN7hkTiSHo6XCLh2ZD9Uq0DjE5cXv0/zi9
s5Lo61dNL8FjSLODHr/05B8Cc8ZFV7yfFq2UaMKu+btsYtKmRWxu01F9GA5o41F27/ocaPTFlgKP
HkrS6FBQ5EADgzIzS+oAVWmEXkxO8ZQaTbQ2fOpBUj4VY2lvIztdhRCOzs3vqBrtU14JqASzytf5
SYPCRV+G1z/gb7FOQRf1W8CEkl2rBHpYmzvTM9PdKNNk1UW4zCL6dG8lzS7oLOw7U1pyYCVuEubO
G6ATHqiDrj6ESvxoLjdJL4BB0lDFQnHnuDdaq2biguEK7Am5rTE21tR7gcgWsOXCoPiZZr2XEVVw
a9CHG7MJVxA4gjcfM2k8p9oxp/qr0Y7QVfn8V4lBLJK3HB/nBnjNUFWbhH1xkTQ4tpnq9FaoXWIp
T7btp9Rleri1VYj5yHJw/4df9hClmzJOMDgwVrxCIRWb8UP2xnjJs9IhEJIde1djKpUpqquFnSGI
k82pY9NkLpY9aI1PlxDcw8WkSuY+xA4Xw9QXm5YN1G1gHrCFdkxBEWrdLZ4PdLtYR/TJm1QTmxgV
3GI1p4z6P1lSFDtKrWNcrSzzBG+TYcRp1Ma32mKEbTOZJROU7CZB+u8L8/1RsSY+3Q+tdJnnlmF0
ir1u7TSd+6JEC9MgdeUipUn6bYp+NSJkt+MOX5jJuueodd4w+se/ouZqaoI+mpKkYKuUjsyrW2sq
HMQCk3d3g1y+yqm5uEGg3cc+oBzlqVdnaJHCtONYUIVlo1UfqfE2CDqbaheGNKvX7BgaTGmnLlHa
ltKJZV/mzUaMpb8Sk1Gvi7r8E3jjRfiaxHH3yaxVPrTzoZwSb0PBCvWBMwq7tyXF997QrezYdha6
3mcb3/C0VTuiDPdAO5aiRmiJ4goFzqY4wuOfuTf9gxUVxl7NmmmIwnSrA5QqJ2zYM4X68KrU9xBP
7kGvhnTVzftbS3v3zIEtuihPsR13FG2wXfT5B6YBqXskgPJtw1U6+TY0DrTSjdX3ySUA6sJyHRhT
UQz7ZqLry9Mc9ZB09s9gdN9EVc2H2gvZSWfduM20gVfWxsKmQuvRDXPvYLMw30iT/HnG8AbP3SKu
imtkxTm1LFJbVEFQLjDaJhs59fEmn9NA90NVVPyVPACYkQVn5/4cVeJsrZriNQwLn8s1nzPIOsNG
FDkXX9qn9nOjw6oph+NomBYdqzTkJk1grmEGfw/j2F+LkfeCrQ3BxsG4jqFcHaQAog9G2V16XN2W
5jB6S+RLwkXGgPhmlEeZe856TsjREpdMBHXQPTVzeroTCzqMJ6NAEjfH8DMnMANDH7ayUwzr2CKe
JO3cRE6SX41RaGc36Bt4zz5vkvhaJfSjZ7gFIaaQEghdvlNm6a3Px4OVtOO6i2HmhG4TbSto0KMV
RM8ZNv4Ff/PyFDZB/9JAXMrHBi67szR7+eZSmfpYsUu7E+vc5jrb4oFeaeojQb7SmqF9AiCZL6Hu
iev9kApF4Gkonv95ijt5UIG6MOY9nozLD3AmwQr3s79Bk3/pTJ1Zt+fGT0WFf1+ZVxUY/cmNddiT
o3sVTGyuTo9Uyjv08342unVJ31i+GVug/vdDrGD8t2PL7bozKbzbGZWytjWzhnXEW3nF3DTfpDhK
zjYadNs/BywCP/U6IXqQRsauHvL81W0FFudoYTW0KwWlc2ziBBOCsASd7v1cXB1c9Y4KQGfg37Cc
DfDmyCWWzhciK8H07fnuT8IG9Vy2sVwnAXXkzaQyLIy4Qr3QvwgaOx9QrEYMqxTOlchqxzjC1I+e
hAeHMouy4x+2LBvrccDosDcq4G/3U0jnJh3EeU+d/TTCT0qXOiEHNIQqProxkm6RdCZ42eSpiCjV
Y/wQEHP0ptewtJckwcBqHctUA24u3RGPro/kiFcIX7SzuLeyWLSfQo0cz72WIpMz9edqYF91jwY+
Lt/6S11mNKVUVkZloblWNiWSfVtRTaol/k0APtTSpHsyclZimFnobgerFiJ27ErN3QeBpw4J2QXW
wPATDO3RNH9o21THUSm6p01sa3Cz/htPwf+J0UKkEpoEaxCVDutdhmX21u+dbM+7dDzk6InwENo/
BaverdfNrnYmLTtdOdjVbarb2qqyViYVwAvq0LMdFlnszRl34kQu64EIHfrcnxEb7h4Vn1lKasIu
5Nb74IfeOatr++TNZ4jt/Md6L1+D58FZdDUReTsr3qgO0Hch2ceFX+0IEbTYbUL6l8yhQPuU9TYE
WkGWnNI/rLiLImCGFCDYgyOYE37pRZtpMcOMJfMH+4tJTHCoPEd/EiX+U3hfRF7n06704p0rLQOf
QUGKzQABa+AXQXXErVRQiFjMhxwkYp5P9oW6z5wCA2YND7UasKRnLf1RNla2Keu9vTV6zr5LmnOi
8ycGrNHHlvjDig/qtE6S8LmyLLUwDPAcVj1BdmtaEMch7/1Y1dquDBC26OF7bwP9p/HtnugFyu/9
MJD9IX4kj0NoaaTbvPExT9I//AxcCACVmUPGF5qucciDEwn4DDzNysnKIiy2xf1uPjmVNI7IpzGT
rzYir4F4Fo6Mxw3Lu3nlCKhyMgU3/FjeCtcpNr3GHNwC13bMVdIx7oSd1igx44la+y01IeHWRpwv
SfvwMZmrMcnWE3I+o9P73L2gMtbCKs/1QITUrV4oMP1Vl0jS/ZBMB3OQ310x7p2Z14Fwmy+EqZx1
NzjY0jxXdmsPVAgEk6E8WWNenmyM/7WNjDoGVbR2StCAgwefP8T+jBuHT4anxmMzlAijtTJ3oVvT
jVZb2psW2MwuvDY9UTYfvBsoJyjer53FK2DMMxGXC8DD1HI9YUgza0rTItD/BCpQ18QNfyzds9aS
Qq1FbImtHWj2AZCNSc2XX1hiXRrBr9BoX+tRODdwRo+tORCKJp6zKQyl1qnr0inEFWUlMqr/XHfC
PeWRWwbWB3lP6dzOa5BBNPMtJ400rmFE+nZKBfHYRhcXRNJ9GDyn2iBvvjXAy0pLDNde9wGurr/k
HlWIsgc928dwJO8RhGFeKA2flTVFaw0cD3Np7YUJj0VCED7bWDb0HJZ9sDYJ5yywDgyHKP1wy2bm
sBHlq3JavRgKD7eSRkTdYUE4ZqzOOq6acGKqOhv2xIOJAKe8GAYNkOcO0AoMWkeHMZ68ELoPUekK
bwebhmQzi661ZY86uHEU0tzgMjjYBXGmIldLA2j6sbdLvB1CM4lzdtmzlMRq2pplk4DzoIWwadRX
LV9JDrmndOBn1b32QSemuXHr+oEqI6p6ZmMklC4okU4XkDr2q0vVMYJhY+WdXdf0MFHV5apms0ZS
ywt3hk1jhhL6Y0jXKMZEvCxWUN3GvoQrFbKyyUiUbVLV8AqKSO1qrznnDdoivrOWAVkSHjXc2IsS
pNk+KwGu+oUn11Kf7J2nx9m6LjJwI1loHguqNikwSrZ0vCe3xjb/MCf0Tx7tJM96HbPACImd5XZC
JsQqLoJ3xzKcBD6FjNlLr5cHEpfB0hUxNTc0HbJ9h4ZcCOG9ITmCeGG+/cvw6kfsUZQYTECkmukW
mmW2bv3RXDKUDla2TgdwNpzKhN1uaA/ObowF3q7O+i1hV9N/9Lv1NJOwwEiHdWSYx2CkDzcutMsI
o5Hh7ojCCa5pwbSQlr4GqFcMfDJPQ4uLAbtsK2K94fbak1cDRvPjPj/lTqcxM+qHbZLVw8EeEibQ
/C527/0qo+KPraZt4uruB+SvL6Kc3QPtitVKlk6yZZXKmtQk9T6K6KwS5ynimrsaqtkPIQaXTWbI
K2Y4yZW3OFyjiXwnMbPg02Cp3MFCxRFM1JtRjz0ZL9TCDWeGHc1O00Hs97Nr/X6AI7RrEzg6MlDt
ziIleTEkN9TRdhhzd763ZYF86whq/tJCyt+C0AjA+4Sk3qD8OV64pupQe3XHkBUBk6eFIhPzNtZK
Z1eSy7kIUWNSPmkrMdr5znDS8hnF9xSG8qfza3MtIvkE14QXvO/Ec+/UEnPfpBBRIvFs0eVKNycF
PlM2nZI+1X/JEIy3EXQvltC0nbDLYS3MT9EOKGXCnW5pt+MXPZShZX5ZVgiRTg/g6WBBhxJcv5n0
jy+Hygwx8nQE+7z0RbOC5KYNXIOGsD8jBRT7dNDVdmjZzPUV2wVcffVZE+ZX5NSLKdKCr8IxvSXr
GXGp0aLAYBrBwgsq+epQHGvFAXeJSNtZI8hTu1YLFzz4VunyDdOZhVNwWoRWDqUqr7KzIoDqw+he
Bb+jAFPO4GUXXqr8YvkVXcV64myQ7zcUrLjPVNHZpFMqCt003XhveMOtBqf+TkS+JxyX34zaX1mY
15/uS2CDZqp4q83jZ+7GcuPaFh0iHiSCdmLJRsaJfB3mADOJXisLZFAwehffxMFCmd4qsCuMxq6v
bc0SwJVLo68ye/3SxuGnbejVvranE9wKLJODNOln4OJrNCJiFqg3h1mf3ZhVitk7yEfgzPk3Gzjm
TD3rvxQ981uZe7/PrN9YUJ8cFoRfk/ei4NGtmKzkm26CZwh3vziaErxhlafbxGS5CSuwuRn2dI00
7TklSrYqA03gcjAbqHJxtMUHzY5fyVXlT+aqC3zjBAqWhUcssOUEMCtTRRjIqQ9OYRaPRGuLx7Zj
KB0Hlr4wo9peu9zVVlphUuhgYYiCJTTcSBWNN0twJR8iDHBj7mgYOrp4HbXSPnWeO4CkYENUyAfU
TevgMhROtfEpwZL2ppWi3nvECJACjA0fTHX1i25tlXV1s3SuOH7fXtw8EE+44by1kRb1OsKFv8jn
yLld1yVM27az8F+1P0Yda8+EI1mtVfRkeE57/v+zi//b7EIKKRzDAVPzfx5erLs/dDb99/Tinz/1
1/hCCvdfUjJuYBChm0I3/h5fuO6/bCltzySe6oG++Ru6Y3v/8mBnYUy2+A2g7lHV8p/hhfsvi/0H
X3Z0h22h4/6/QHdmus//OrxgYKE7XJgENri5FGb+2/738EKUDvgBD5GY+oPwgCTb7fFJYfsKtZAx
LMYOvUk+usSfQOn59Tao/eGDaUU69eGvQRLkdhkJ7HNKrF/9adyZLkPjxqP4RBm2doVfh+Wpwsx0
P8WwYp9cwHOLsFP9TSitu+E9SHZQ7witzaf9JPubJoBgpHbx6fskOZLSGD9pFjjrY4FNI4QWCKln
+tZn+kePXP6Sla/cnGgCH+T4RIcaYkcYbp3WgMEwn2UZnQZt1Mab+ykBO7iXTXy5n90Po7T+SL+L
T/cz1yhAgmZc0O+neTbYlMju7ye23skNmjDQR+m6h6rOmW0o/TBUIZprnlwzZ4j3WArNLJbvvqnc
ZWtS+iaNZmQhnof7EZzGdWI0viJ6+10H7VUPs+5mOS5dzwoLaTVmqwQ2HMTqJFsCBHJ/2bPW7eTh
D/FsmhkoPkD2i6MgOYfzofGLBkxHZ2KzKet1X8qa3IY7PPbOND4Wpdj3Xt5dhCUhqQvJiJf40HHI
guoInKA63k87Nl6buPOe9Dl8dn+KrSZrmFx/dvvGOBpZaD/n7MX6QPM/RCmSVZV9e2pOP/59KAoa
Eu6nljeJTZw0CJGlPR3sMMbANz+6H0aXogdAEhSK5WZ/mFI32OCUTd/dsNtLy4/eDU9/Gmd8KW9b
eIdDT5E09fWEtVzw6NwKv/S4HheY68Uz5fLMV6JevSICfuXsai+COc8ptIOEX7f5uI9DAOGrBTxb
/P1eeiAGHuFvFAaKWKutiUslyzG0GZyPdiovA0L2Fsg77jGPPSNSTrlwyWt9AzpdCBb7i8rokPMM
oaG/0HDgxVTAyKrSjijf1jbynUs9T9UmVKO/Dv/bKYtskNhhk2313izP45T59JYq7c1Dic0sO/1j
NN4xcWq6vN3E3QVZZ64jI4n3ViOT9wyodJrV5SeoIYvuDtPZjmHNbYIYO+GcST1YZEVIwIXDvkN6
fPAp2XnIKyLtVVpG+/upEdjwjSUqdlWnJ8MmF8Wt8Qz1Kz2x4blInE/LNlPgo7y4v5Zd+V4Vhn66
H0J9ujU+SARgiEs6CYxr6yXOg2pNecE3tKl7JKJJL9W+FQoArB64X12bExzehYWRXnsMNWtFNush
w98uRod6YA68fak6uj8sTTpQwJ0e+Vv85zlZu//+Rr8Uajmp6SUFQwPFajT3KnK8A9gHxCH4E92U
sM4Zy+cSleg05Po77JvviRf5qmcC6dLw2MRWMBPIF2wbK7YObF1Ym9Bho1t98mxxcXzuVLDLLf1A
rTl9PFZ/MBlUvuUlbeROyvZaxIF6jlP9HcKT+CqTMsGG5gyPTCb9PUaGZAPDKP1oc4QfX05fY9YS
PSYlf6l8XZ1heoSr+x+FVs6bSpmfWsuLGiDJkLaPiodJQ8suEbFqo3SeBJf07ZB74043L9KJncfI
MX6ZeTF+aWUfLpSRu4+skFhMmWmx8RIxa4x4ScxpYMTlyIYAXaXNUQbeRuSdkATuT6bFmC3zcBSA
q9LYWprciA4IycTzdNVpyyAt3xxZZvmiTjvrcD9YDhJUWbmfk1/zwkzCIHyJdNgWP6FujT+Rqb80
XadteX+Va7c1LDaBQjs3o5pr1tkXYvJAINJlyaBqAPU5BfJiJ2z2O70Sfz2KAmPFxrc4CZ+6IUdi
sPU6Z0WDsvOr9d1s1adPgQg1TEmQKyY9BS3eFPYGjXnEEoNYHneSbqj5q7oiF5W/DYBhQaxlO91O
ufFlFNH6QqarRCJBpZ1j3QqVL9RQNY/S0OrHrhJyyyAZRGWgkxTNyqfKVBfTa/MPt+36DerrtLXn
04ZfrcKepECpu36rXz1U3msbxzlr9ylhNCmSYzeTutKh5SeSciPT7oNFpo6K4/3rSeR5K5019axn
oMYWajzcHyFgjVxfCxIXjWfvTErnXEbJl0ZnlFKbzbaIh+mx6YiepR1hTLVr6pTpz9xjautZccmU
M/c6h9bhfmjYFh2q0KRfQ4uqc2ZOoFusydiYBCdnpaxm6GJ3f2wmvtFEe+ME9enO2xnAeRyagP4W
RnlHvpZVfz0cgxr0gw17VEbdno12sm5x/L9nunFJq8D69nPrgV4JwiR+sRr+Jt6JPgv2dlt0XK4s
69z8fVBlPWynBL7RP18QXPL3cWJ+okpXD7P2Eo5t+mpQCH0th5xyBQsT+hR1h7iy08fWsXdDlFSX
+1nuDu1ZpOnZsBis3J8qqJzbTP2oLSXxcnbaYX0VnfNDZV3/qiV0UnAxFZd80NTe0yLgbpTQXCsa
oyDuKufNCXBeRWIRsj4/jnNyLdIkyf0e6ZVrTCcOIOuHJ13RTTxWDlWPsn8K4wB1INDOyvaCZyZ3
kPjN8TZ0Q/DcSFydgcqLuVCjXqEryyUzugD7Kgd7zinERrR0UENPllW95mFrL2n8/vdPv/8egWOz
Y3GS/GBrMljn06AfM93VIOYEGs2SpnHo0QvXrO/8I8QE/0gRmn/85zSqKYWPsmJ3f2rwjNWIFJDS
nXa0mzFejuWUroYgfiw6LdxFdICcghaYqMt7we/c4pNFUrL0NEHmMAjxAlLxZq7y3vikstvpavpx
Qv/RCVrK3Gw7ZHYXzcOrvqeQXbCxApRxvB8CvTMg23k6kW9CmnjT5eKfL+gZhW6mxlbMNKroDU9q
V+VvrSTAAj5q52EMg4ZBImk+3B81Q5pe9ejSZkJd7k/bQ2ksdK/FMVilQLWYhxWHlL5qMGjCHPes
7YZFUP/C/wZ4QGKyi2u1N2U4niYi/Cc5H+6nZm1+D3W4qvUpuFGXqhZqTMUuR/G9GTJTqwjdZBF4
FHYso/CVmXWyGh29+OwCtc+stnkBZG8f6q4j+cjYf6cl0y7Xps7ejjHrycIbYThT67NqbOFjb2nk
MQrri82d7tY6FhjGaZpWgCq7U+/GHaUnY35lDLqrI9md9M59akPLWGQdr4tRgl7ztKneWmS2LqmJ
3Ra5ZFlbo/0EvTrakinudmIed98PZQhdZo1l/t/nQqw7TavfKiZkS6uttAOvXPMeJW8OeJE3tM1o
15BkS/UihLsGxDEfvHjlJnm+DeKG3pLMPnYIOYwqm3LLcodrgh0U6wS+zWrIHIpHm6p5GkX8J6eA
9zwK7YWpWI9jg4RqMlbD19D/iNFovj06sGRr649jXnlHcsjMTpdF3b62iROfW4qizpbNRIdaPklx
TmnrISK0ZI8RB/7KZ2yzSENJ5kT5zbfdPIbkuH8bE3myKnL0qx2iPY5V8tol3E6UZ8WPlWfgIarx
yt9PnSlNHq0m0lcgdj0Szqqjp01PPiEDjcf7t7hW4N1a480zP9vKqL+svuUToovq2KgRYFOO+VjZ
/kAO36jbvW8lO6etkuM/h8bwynVPJdmyI9hzMqi+zYz+koFm3posqcj/686q04v5DschGMboDAjh
RWoERrKJhFoXMpBckAadj63Wr/XKqzYELbrT/RBRFsktot2P9KZTA55+EjBtl30Xf1l53G7yvKWk
E2Vt7A37Uc9T+RQAlCm0AqNCjyfDa6JxWcdF9oAh7iGxNetxIvdxEbQW4Z7ig0kVJRmwTsPT7mXF
2p41DILMw54ZSr002488LfVtKd8KNPJDHdLRpKjUO7KXrU93CrOq3Gdb63UikNoe5GGO6M4wNJqG
fVs5S49BtG7XO49/kytNH/FVa0e47RpKLdteiluy4nR/lITs6Xrk/kUbhPFDDU5vEaYOIr5S0YOn
1QK/G58GmESnOnf609BM+UmxbJrtqNOcdL0/wgjINox3yuZ+mujVtJJZniz1IZOYF8ZJHkpmNH8d
Ot/WVmgD9BUXIn8d9V/JpPO+oIDrNPUTfQfz04bxFuGC3IJcKFcaU/7nrJTGyXGsH6qxx+d4yzXK
ON7vuf8ctJJhLKP931E+l5Uozu5P3b8DiuYRmGV8GHThMiWAK9HGaMJbMIVs6XAF4BAMtUMYjZcy
M+VrJcfPNgzTaz6f4bBdqiAOnmPCLaeC3kFpmMUVUOSkbODoJOmXI3ORa5Qj4DfAToQEylZn/u9G
1b9M3x4/VDUA0TLz6SWwoZtKzAkPbYmJDhtLskDycjeM2a9A55Emx0HuDBFug0kOD/dDg0jCsFIw
nJqfsz0Adl5P6NA0EFEL3EKnqHCK11HFLxgQx2vhGj6Qo3raTk5SL1OlhW9Wij05UrUAullhksGy
jCLv94cxzSkovT+8HwIs9qvaHhnKOHidYt2FnFlqL65e5BeV97/vZ/ZoaKeydfMFksbcXR5+ZUAx
TvcKa3Y0UL8ZJbG+jp1NgJKxULVfDRAbKSvNTcFBFNVfj0gFZj0R/PvTVUj1pqMAURgTK5TM+9Ci
SHtgx5ixDrSgSdmz0m+X9rNGSH8BUlhj4OOMT2Qxs6XvGPnGZO+9w8X+0DuuztWPJeH5fkiwgG+T
umabpNl0JkwWNR0Q0R7rikbV1MgPbEcQbPFs0iQg5RUfONtHolSEHtz4YMz7I0eFRGk0g/hC8jjq
FiaZIZ8ql9mZiZ11NFv27aGFppl/hRb8fsO1gfnhnGSmrWhDylIGpAy704VkEIOFnzi6oAphHaSO
c7w/dz8w5b66TstOjJsHk9ksXSsMIct7YXk7y8O174VcJ+jHWMnJ6ygBauS5i3fOvPL1VYRqkhbJ
S5MM5qFuEg2pKXfPBThEvzOHvUT9fy7HN9ySM/C10ddproU/EghVOKYMvqaleQ+O5iAtRt+YTr0j
XQYPzYqQgPYemMLf1hFEdyaRuEmHPDJZtejBvBoKB0iG2o+kDob/7aDdpo4O3dyV6SM02mZFWUnz
ZCY+r1taWfug4AOX8T9pDYCRmjSmQ+sqnCaZ2X0wFyQRFXjZrWGDfqsGMl73L2SZGFeRX1xct24O
TBGyk86i51SMqtxWoNz2gG+homnaA9VEwSPvIn3ZwTwLALju+tTuN0PlR59pKVelpWlrv2rVOtQz
9WRbhEsrOy8OQfEGics4cAPkUDXjpkq0EMwObhefNk4KgBCmmzT8Csv0Kl2f1B7vo2uNXfNmdSq9
ReAOA6e4QlBMb/enuTWJNaTcAPRS+6RHangw5wMUP3ONIHV2cdBS9hZcJtvccGnKHzTRkrdiDrAT
CdUceR8ZN3aY0I6oCUYtV8EHd8pNRQEmGtNLU5sjXj/3S29MGkaM2t20g1s9Vnxk4bIwW9QM0iD9
mCenobAhe2bJb7xIn23un8J5x+DMhT2Y0cVF19Q272juCTIjeRRaxgY3gQJyP71/Adp2v5Sgkreh
5uNTdCayVk4/UOsY6XtJeOiRqY9aCJ+fwt4Sa6ObYN0wtfybyjUaWT3gGS3FB7s+aGF9ATV+rOyy
XSidH2vZYmF1TGnAdPTMV4qaKywYL0slS+FxszFQJh/ICasdA2e59kJzOKn5Bha1BZ6/JmPkw9n9
eW3+ovAnjM3/fN8w1O2ycXtIvH9/4/2RpRv2svM1c0v12kgktVF0kwrnihHmZNJI5bWE3TGfNbdu
Yiya1PGHrM1LzGDlavppfWVfVPL5tx7vTw09CaBFzgL4kLTe4/07hANEuOHDBxcveAp7T3unSafe
WF0BpMeTzyUrxi0j0+SlbuMf3NVARhv32Te1bBPUOWZRLZibEZnruuHoX20tZszCJwGZLud0fi6o
6oMXOtWly2t4JNp4NDVveBCQwgAt1zt3bIunOwFZH6bioCvfgaTevOcstJai9P3NHXmY1aGfLII+
fOjgBewj8BPXbgz3rW20e7xmX42VhTsRRM0z/u58N1qGT+iW0yTyI1KT7vP9rPbt5tmRL/RcpU9d
1zYsbuJ0gQ/tEPoKV2RkijV50GypZFYy0e3LU5AfGNMT+Mfu/Kqx3l6NgUj2AMpg+5Az23H9A040
xH8a+iAe+sL1H7pcUTgOPXxVJ625dit3OKt+rlVMf09t99UxXCcA49Jw0Zu0pfWt/TLorwbWPBkx
Fw6UOZ0IKgjYf3PsYarjZ1sybPNAjX8Uiq6TuoURRMvXfw6JvQpco1p5M0my9a/IAfaH4+MHI52D
MTiI3CfEj3Mou33rd/kT5d7p3qDKlfR4Kt9YJaLh0Et5qLNJ0iwxUexhGo9wB4pHlK5TywVxERS+
dmptC3djuKOoZ9VpbKj6Mg4w8xssdFM/2nvxA7pSviDb2+30JrCu+DRn8dVY3kXPuw4adkWx99IA
Xj6qaDEf7o8Elmysq7M4+tf5ULQ7wWVgUJG3VLlJCM9u/NvUA8gYx4lP+5z9pX2Jfh2jzsMDPI+f
+7f0yGyxqDfxDB7656BmGNGdSKQFFAS7CDlro7aDfdbziaUZtF5p8AXPInPCc8VYcZP6AMf/+orh
km3TB/Qnv2d8+T90nVeTnEoXZX8REXjzWt6brrZ6IWTxJvHw62eRrfv1nRszLxmVQJWkVjVknrP3
2mkKQWAMPfupiulgZLH/izUWzup5FmS9fxzJyAKKDV/QLRO0PzGyHxBgtzTosQmTfJdbGj0FAMlP
aZlGT2PGFU5lONt4nspjjuUdynIyz3JWKagQTSQkciYHA3X9rmnIXEqUPnqSn1byPFolYyk2/ejt
bVEVH8iKw8L6k1nFD/Sl4g2USs3/IGDgLnYDVj/jgQ5Ut+jxQRATHzXhqZ0H+cqx0VFlBoAFp3HO
LZADkB7hvtSb/mBwWz/L41Xt4MudnGhpt3HJHaNHduP22spL2hJK7j8Dza9hDYrQwLX9z7HMMcsr
snF9EyaKhytX4MCWB4WbhLvJtLABzFfLj5YnvDjt9wVZR/J4FQWZtSA2EHUSdeJlrOkBsAoIVEd9
+J70NUKRsrsXjppfsnkmSpzgzsw74puoPEDlKkdV3OISNgVrv94MYsR9FZKAcKCSEQbESsGgxlrT
PcF4dTZK3moAchiKqA+DFSWUv3NviDSx+JpHg1fv0mg4/OvqNsAM93WJPJOngyE2nRAh+TKzPrTW
qfLnxAC3raggSjhUZ8dxRtsPUAv6PACVlW+coPf/sF7cIDZV/wSlgaEvFn/ieiKLowg4Qkhq6+m/
kXkcUtyYq4G8vpORE0afeGN8qe2heeiohqbQzj7G2B03oTNQE5ynQR9sx0RjVUdILIiUfhSU14h+
2uB16q60sNQ1SNLszk+dOjI/igcSCm9pj4mCZxsAhB95yutkECSJpTH60OkULurIw2xpx2+iD54Q
LcfPkRHwxZm4WyJ+cZ6COnuwrrA+hD0l63TUtT2RFv3F0XncU1XdioEGVMT3/qqVrn2N7R4MtGbQ
559i8Bix85rRr9malTNh+O+d15a/6io1q3hvEFVk24M4AyIad/yUjV2Vl/3NxATNupOdeGrq3dKO
quIkkwxlvCF5uew/5cs8ZGPvU1TcEE/7nioZcEpwH0+WwaI9g06J1pJpbRbpk12p0CysZRQ8ZcJV
l0rA3ztRhx4gDXvdcQq8Yy/uWKyTazh6BAA4XfTu0czdxMAuNrWZd0uBy3gjpqomZcuvT06i1aid
iuRg4DOQM6fJpuzzpbxEXizPVDrsvKDznuVxv4aGO3VTtc1h2p0p7wK4n9vRYV899EF1HwFIu4MC
vmmVyTZ0mG80TDtvYa3rO56UuH80J9sYVp6t2iHpjgRmAh363zDUTnsMg/qcsIzayuPykC0UZLYt
0M91JESy8hM8amyi2gsL/Pi5KpN9wW4GkixLZQed/To2E/OdJtKym/htCGDByUGELuYmqeVDwj7r
XGdZ3+fLCivCATT8ApZcfUl8grxzVKuUQgQ26WbSscNa7mCupj7oj0qa8oAtZcQDnu5+HKtz0WX1
OVcA07iEnkNv54Qc5ImvqY4/6WQTazlAhjGC/AH1b1hR1w5vX0NRC1TygdQ5P09oPjdeDITBpKb7
qtlds1YKen8ptm6ehT5gvNRw4RKUU/X5UlfMZ11vxVaekENhN+7R7fjWfB371zvkwVL4E7FhDYSA
+UL5FnkCFlZ6nLQXIy+sO55ug5DrJzlY7Rhu25x+bEq35to52rbWRu/haOmiiQURlX0OWq8kcN4x
Cv3EHk47yVfWPB0xUqPKgiUuT7BT/vcleudleNXin4M6KKcQQeGJmAhEoZVD9nYqxErxU4syIXk2
cHTMNW3M+JyOBGdsc7I14CS3pPH5qkcuIApLzxQecZFMcV7e8DpWuLyZsWOBDiAvscBNIYiliC7P
yGGUp9u2s881+zBuNxANCLpvd5SGmtMQ2ygJPzOIQ5LL5KsJGATbi43ZeNw15HW44nGW6gSXbIfa
eMnm98oT8g3sW9ER9Q6qPx890rrUnZkS8s/Qusl4rJugW6Z5ZC+zfvx7Vp74ug5rYUE3/f9+n5x+
vSWpnH4lPKJovq6Tr+RnhXyF2Q2e1SEfXqksXfN80G9aY/evALunHJBjVA7DI8LO4E5WfBqgi29D
p03OmLP+DpVv3TErTrt+7iNRwPp7/GuqtYT56MO7PCcPy3f/51KHrSd/GzaAfBgqiWQ8IXZUd4M5
vHRFFNdbvyiTLYkKP7kHDgc5xFr199X/91iBgWutTjZ7TLsZLnAnhosz9fwGm9/kRB4OnX/OFS4R
3EZELJI8K4dEmO2u9XphXz3Q1p83hESxkQvDBkZB1M0RMNwGbPkyQ7y+GBVy479uBvKV9b9bhTl5
yWbyjb/v+7pztIHnH7Ra7AJQ4a86j6tCrYO7WXjVa1GtYlvoK7t1tZU+tljtqlQ9+uEwLIH8mKgo
mTbdmIiNPG31psCnZMP7nAJrE9YKHYBp0l5NFe3xpJvhvmiRnw9Ojp7T041TPisDxwpNrAqSZUb4
KhfHC8rtSJF68XVMvmIraZ2N/qe86usce9bgimbze20D0fg6KY+DPXJXLW6Nzz9gnP8U+dZEA5DB
z+cm36ARNbGPje7dctrp6W1qFKh688vUFuO2TzuNrKViy78jWyZRb+xtSx3e2+4c1t70YYm+2wWD
4q+LplI/kiY5J5NN1ZA2L51YEuXl8SKiapH1Q3KsawJnjQgKgsLdhFXYP4PV+br+95RPqqG+lOcg
A/Zca2FC/rr28/znKVk41QPx8C3FJ/wYuQvttWjjt6H9TnDvRlSZ9wPeYLQUem9cWcPa3EQUgsZF
XX9PjNdaXhA37jKye/s8GmI8a3UVrOQ7reAc6v7G96PXrsnEDoJC6y3qYKr2pcrvUO1zcwCV2h4w
rGp7r8b+qRqVdirmu3IqKPCBJvY25QzhyAxfPUelni+1kb6PnHbjCGu9kaPnqo8axNFOnvk8puoZ
Cbbxj7ys288PkB+V/+/zdEyae9p0gLp995BW/NvNxjmlY/PDt3lexbiEu4XRG87p8yV1VudU+HlP
PCJVi8Di6hLTpgAww0t5WphltbHJwwQrGy+ITYnf4kQzd2WBulROJzTtq1q0OtGInHUpHSNwUrPL
58UgS+ADZS98pdu7MtSXkmrTmxpo2bFyENHIq8jgbUGY1hO8KD4jpAU4E2QaEnfnP5C80VJk+l3n
GfNsG+iQ0sTZCZNOUzLnkDR+E13wM5L1Cd5T8y2hLuQJEwny59nO0o5+lecHCJUFaefF3M/LjvT3
MhAgJtizbu6kmBp/p5mORVNlhEvYGe5bqlHgbjsDziyIuGosCtb45riNNSfdBjTPNkVNkbxoNEpb
aRUu43ByryXus9LTxL1n83DHfFre4GnKiTxMLqpGLXZLj7/6vCbVk+ieRAvVxs63jvZG0JBRliBO
BmiH2lbqJ2YlRToPYZ+lx1bKJ+SZiII3ix7S1GbUNd3ReSqv/Lpcvvr6HDzOyVErZntl4vxBGWPQ
H7a8DcwxLO49Kc0ox1x7YWA3gVJjE+6qBR5BwvOVeYCOmvXf4fOavsBW3tQogHibvCCxLULHSife
Ewn2ZwhVQgrDQSCCF2zpC9VqV4IU9dWcwnq2sq47G/Mgp1OJka9MPidQJf8elufk4DUmNV8WTvKN
X8e/PgJk/SU2UWj/56PltQZI4G2Z4tztw2ZJ6LF1mYoM47XbwAvm+/ADXNAwueEPfgnsFYg35Zg7
kDbTbAyW8gKaB1vPs4P3WvfRxJlju687ET7Uhv94FrXJejQbH/sx+iS6XUSsl/Fr7BjmT3McTqaj
R3/0xl1blD8XWs29Le2tCcWSiMj2BvsbUg+6xvPweQJgKaXowjzracpW2KO46uoxMdhZoOxTx23P
BqrRte9q2bOu+urCUB1+8T1l43kEHS2EO20GpRt/zLIdhIOjeO79YFjT1h/YcqjuXiMSY9dndH1j
8BUAM5Hwi8T4XUE8+R1Vd8L6akyoI891JUFQo9v5xZtfVRTz1wCr8mWgOOQryoN5U+GlsKdsbwpc
dCJYU8H2ThAkvBO9+G5J4bJcJTro/zZ8iRVBIxtn26++BLdXukGBKQhqT9ha3pYa4mmqIgpRY4ft
lXicpbThKSCHVkUbg1+LLj3AJKKDMbZsQKg7i8Yd7YscImRDF70yh62qjwQ+B0m2wYLJnYIom6Ok
D8lXAxXnHfnfqEEIL4zmIfYnD5IJLWGKHOT4zUMZ+vSX0uJdzMJPORSNKzYwKX+lwLEuXQiGES2s
tRrpi11sipEXeJIaW9jBWabzCsrEn7cuCjug3uWjWRiFvpzSVF22kq8+D547srV1rR5mdw0CA8Mm
GEI3w7iS6Cu8ZdrSQuVrLIKqIB+Er+fKASjQTOazGTX1i5fNig53MfS2+4r2F1h7SCyWlw1LF17D
IhfEHc8AsbtdkcrdkodUzDN8ZeI+sAEl89oNzGmpzYJiyifJoz1N9WYspvybU6fpEg9YeuLWt1fq
SZx1zaG5ZwV+tEZasC5xrx8tf6AJOW/8Ex8kh4P6YR3NG39KyR1B5rWzk2fzEl5KW/nGordTg9Aw
JX6yXWGci0EcIxJRngCLxXTawnZrsFdcymNy6BKCkgXmy+34s42H7FaNVnMDCasiVGUD5M95hPKY
DWjgNhzka3k0j5TsEJo4XAj40k1F+Y2DgYaP0J+UCA+qpbba3RnH/BKz8nHmmYhj7R5GWXkMBpJn
5pkcSkvTUaYNOpaof441IeomeJ3B6vOD5vfnPUZwWzmMKhLQXK/5NfWKH70x9Hv4qfwO2xQW4EWt
ueNvEs/oQENRf9CsrH7YtTozXdXfYL6xqo5lvwKkGa2qQVR49Gtqd41mL0hrKZ4Awp7NwOgXOvlX
D9OhBjMVxlHLEgH7Yr6nO0RsVWsd+wXJI4i/O5EsKu15xH71edshdtPbKZnN81sh7q7DPHoinE97
K8k6VUlJpwHrajfibwhhh+JSK6m+hRZWrLXCJpEhH8ylOwHjJrQLtwtJtSwJOzL86NsSmaib986h
9sAa8yEHI6RJ7pNQS+F6gwafXIhRW9WR8qh9KNbY3pYp2EiUpSjdlbq1jwF/xYOBkH2LpGu8ig7/
4di1xYtmsD2IPNf57unR0U1IBV/oBXnTPKJHxysPObycu6v65jbGCLOUU2rZ1T3zhL0drIF4HlLz
SIyL8K2TL7/GkqKcRxrSe6RI9c6JkglZlUuraNISUueCX/w08j+BtTb0PAigmGavduq271XGglKN
Uu3m1YO21U27PegWsEvLmay1YlneI1D43rR23fxoC31j6wbv56G3hfIe/Mg8uLq6304PfXL5/S5a
8ySErx1GVnNw0YlSAC1MEqGBx4rOWvo9tlhzYS6qb/nQd2cn8bnZzifAUD4s7qePJh7VQw+2Yy2P
o/ZZdZnhvNkdDxT2pv5m7LUM0vtBnm/0NtwAPsj3LsDs1yi3eKSP6feJAjH+m8k5GpVbUnKPf8nj
HoiGRao04JIKwmpCZV5hBTsvUodNT0fx28QNDI9v6/IN4ad+CQGJfw7FGFeXRk3MHZk4H1/H5SuF
dsiFm8y4yXSgbfIYSBfWoZZXH1O/XARtWH/rEZGu6yRvDuQ0JjQBVB6VZdX+CKLsg6+G/gSp6CRG
9xv3TOUcjJ1Pw+M96QqL/3UDeb5m3Pj/E/1KRfbIjob8g07p1XyrZWpHEJ4XbHuDRtXnRaJSl1pd
j3u5shoSSysW8bw6k3MAD+lRTuVQxDmn6b92NSaCfx1SfHfcN33+GLva3lq0OF5qNPDc8hNv7at9
8tKnRryzBgtf93xW54dwmJnqyxR1wksMOfNEVnSIoy4s6Cy46TpONe7Irln8Ji8+6ls0wJj2Q2G4
G8jUxkdJGphr1emrN8ME/bjO0aVE5sekIwvz4QEWlYuyzJyC04j7DXhLlST5qq2RGwt9zO5G5Gf3
ofSJwdMqf8WtdOO08S9dndJd2XXiJXNxkGY6OEOW1NOy6kYbz4NVPLwz4comLAd6d/yc6rVXG9XV
zNJxnaWsDHHXrpJodJe5MLRd72Dad/x+BeTWXVLQjm76PFDkzi85eRWj/RtkRPHi1aV3zdXxGanM
8JpUyFIo7JFZR3bqS4EetAWGiIVGBeM9IlPEmT2dxnkIiDcgLy/dweiFDnIThjrtsxoW5+iN6NA1
7iu0a7olhoD4JTN5jA4jwXupBtyviULrGT/C/EXAm0GnUEdOmPPzUrkLJiWLrQw14hKcdw5kADbo
7JBwnfTfgwZikOjZ+eDUtt/iQTX5PWxbgt4MJSOB0vkQXltsJ0C167GPWTeq9gdfVmMfxILF+gBb
YjF9xEHeX2v6uvwByjMAjeZOCOs3L7SwqcyzMSSF2GmaGPjFZENlKzogWVZoHOWraTZj47YN1kIx
XtkzhE9ZoOsXRwGSq2RO/6EVuA39mH1QFCX6E4qzTI3yjywam32f1tGa51n+0Zfh7wzs7U0VPCdG
r/9Voqh7jL7TbxBp9WcSzfqzkzUMhR1hW3YmNMZZdUsTkE6TtXTISRPrDs0PUUwi3AzUXVataY6b
0kudA1GjCc0/7FqO5g0LgkqbCz2q7D7aV9ZoCmlURnVS5wpXT6NvLaA7LYwkKfpFNyf/ySGfgwDl
q2ZEh0l29YcW9M6jytFmYSRTznnRITnNPHfbGr5xM1rltz0NZ1Kg45+BccKj7n/HJD2tEpzxpyF0
CRUizmYpL2BFAmqXWv6Y2z4Z1bQge18X195GMiOvEE6/JGIp/ZY55E8O6FKPEfK+ax4hMgoUK/qp
aXiRrV58iG7U1nrOU0/t+nof6tB/uE89fJ1vGojes5wlpcXGNQHZTuFt9IByDgqVz3K2GQy9pl1m
09F54HEBYNs4yyHETH9GE1ifVZQ882HL0T2MR7X69wpfGexNZ2Mncv93TF4oL5HHsDHrizBQ4w1d
Stgxk0ZXAYhMMg9DC1jGzCN1DxmFR+xYnRpE1Q3JfXZz1A315LP8xwMDRDA2w7+D0ebmorKqeouO
Vyf5Ohu2JLnArq4KZ2thdwAVKKLxapZLI6QUzk6ADlPWoY6uSVlfozcAHzbbU+OhYN1C8sxKTlNk
YWubXTQyZu70Brn3+2B0m7eqmt50PLi3JCi1FxehQ0pPKCkz0KldR2k2zTetZ6Qns1Xh9pHCgsYX
74uF8HSpxl773VX7XRsM+h/CmHbRTH7l4aktMJdPRzm0gcp/yH9fyrlfchGPdhYEaoSGYH6PMwRQ
aKKg2km+A14CzAZdi+C8FRPMZhX3hduU5rM6npve0deD1eiXaR5UEesXk2rYHvPZPUiq+jImaQJA
X3/LcUkSiTn7zfLZEO1kfrCzp858CfSK7Uje6uckH4yLYaHzoYsT/+DRwo1CTK9RnZOy4ZDeqcKg
m9NIXL5B/xrkMaHG8SbwYuSglRnc02yaKHq21o80Ds5pxr45F2W5rEJyebPAohppgJ6ZZ60CwWsr
X5qtwXeJHB1Xb72jF6CyRPGwJTHdvrpCOfd5OSN8DWoe3ltQOiqiKRpAp5r/Zn0zpSzJEHoQF+9X
+muFH5+1clWdKC0bd8Mg1MmMtXOqWyqSkIIKnKCjfMAftnfxTGAFrLh1D49ODOXNISrmNbK3ahBE
r0ljj/dQrU+9heHcMO2E5YHfcVcr+vNUquNuKIdneQibw5mVxLBLnTA56Q2tR8WvzCU7MGLP5cHe
p/MWmFm/Jdo+4MZMzSRuV6E29Hji5lKOU9vPEPjt9cDO+sSjRzumIUTzNvhtWW550FP17yCnIEQ+
QhREWxvhJjBifOxVJTLaz+mEj1KL92FTGutwmAUvEM9Oo2rnr7bnv9mVnlzRMeWv7SD27DCsuzxH
KYB0Wu0Z2oyFfue7vETtI+/ul+5Oznhu2WiLiJVy6n08b7vdSRAGZ9Kyhw7SHUPYPLiw7NhZmZSM
97k7Uf4EvsCeL3iqFOVVN7z+NrZ5f7M0R6wF2zeqBHG17B3b3Ll22Z3islg3+PmuXwM4UlIpqMUi
o++PHWGdy3KY8XhhrZ8jJeSbHLj2IXJtflk59DUM3NdGPCz2HGrjKeCHV2BHq5/WWAcL5I/1GwVO
b2l1JItN2aAeDLNqr2MnjgVqKYihHkwVeaye7HXrmOpJzuQABryCAZ7de6wjC88fhh+E4H1TLKE8
bEBUe7X1LXZEifsmLGeLeHH4YTVZtiwNHe1xlZgnx2WR7c4nbMBucCW/R/FU0j4foXnpY/9AE4yI
rdWtY6wgsEfEsUzRly/6avDeB0VXVp5uVns55Rd70aeR/yrgNx+LOO6X8nioe/gfOvvNBsSq17MV
r7KjtzapnuH92R+VP+yn0hk/MjLpaYOIE5Qa1hfpu2hd51vu+tlGiMLZtfZUvE1sMkVusb5Oc9yO
ZLMf6rzNX7QqOomyAbxIsZyvR/naRWhzysl7tVSCS3CevhAWXPKl8djBjE77PrPEEWQqKptBpnFS
7gcntR6FxjNUCErS8ngWCm9dAyPcBvNlXt5f0OyNT1BmmluhOd+Houzem8oYNkUKhgKhZnntHeRG
XhWfsAEFzzq7xLNo8HvRdxs+Yh28ahpn2tnRNfS7WvEj8IF1RrFSb6JQdd/z2Hi2KYeiME5Tljc4
/+bDtPbbdTVSPshosb4LslOKQTVesBU4mGh0kgKd0HvX1dqEC+vWR78xzbdkush3D2QZLwCkhFt8
OW3xSRGLgCSWwPjizodOT1RGZegGz1LXRaLAEMBJ6WgB3TysFHdVaU4K0ESQpyl0PVCjZNknO4Lu
p2VZhOpFDk6nqYeuD0797DmUhwoLflnd1cbGcqnUeW35hiqjfshBQ0oFxRf994L11LRRjIDeazvF
9yG34gOZOJDSbSP43a35lXB+IWaGNp/1+OBLjHROTBWFGwzq8cYyTpWAsjfPXMTgoNAgZixGizAd
dOXiUCNkPeSAXKBmhzwftB5uoRHF5k3lJoq+xmp2o8m+chH5FpLpfoxW3WCZN3kNkI/4OBj+8+cM
a+4tmge3IRSiJcw+GES8LmdOSjUPMFDsRZTVwE8HrfMX1C0GGuOz4snEy18UnSBpAVy23rBtHCK1
OgsqYqsGTu033w42VeMVv+bYrEUFYPMREpSxxWjh7kY/5dbYKPTk/egwFNnvfg46dtMm5wHhbm3f
RjwlB4OMvFQnnySpR5+7wvicB2Fw1XJjaTu+e3JQVF81mkaxrnQsr+L0BcXYqmnc5L1QLLQukGCW
chq7lUWJWnVIuBUpyXr5Eg2B9qKXyDpEx+03DymzVJgHFlR0zUfCsfUA4mgjpyKm71VbKlXkwHxg
wzcfWedcA/6eF3mIbaK6dg3HgDFoQ2us7GYVODoBIDCT4/Ti1tHwkoyxfR3LEPyTW6db+cYmakNs
1NxXu8nudwLfz8akFkyR19wVM4OWlmp+DdHwXpukBeKUgYQMLSJiFaoihzLm7pPALj3StSSiJHSS
h8O+EaKXv+nq+k67VdkLeqRsAxgqs66OwWScsWVVULDibNkU8CNXUZ/ESyuB6j7ZjYlYaQzOntqv
a900r6aCO8muSYk0SLfcRlRHUGMXFuUcoLuRahKEPU9hH8Fz9gssEHI6NAce58FT3dePiq7U2iu9
4tXT6pcOicW1r0T5Wk3pNrSb5kmeS+xtLfhZKVSBKAKB553fEftKBX7p1Y3LDo1QjE0Q0cWtVSz/
GmIVieGfUM1q+ncgDMSzJDwWHSr77/Dxdq2GbMcNfOUytPyqyuODTigrPNR8l05utBMWESAiD2gg
DJmFz2cePufQVLW/L+VRN1bzYSdfykGeB2qqHlQsv/oyV0S6d1uFB+M/H/TfS8RkQo4UPbkKWojL
T4Q7r0YJ+TllkxgEqAONibtDh+kym1T7oI00B02v9Lf8N2gXkLvDOov66UkNKm3ZZ1P0xmOnWNCK
JneyIWPIbPv4KAeWl9w2FbQqn/PW6fylqMGa5XacrDW/79ZhPlpXU7PDdVso5QM8ac+NxlEXLqpc
gn7NegVauX4OIiNfRlMxvpkBwo8077+rupZt3AG6WzWF/Wtj2o8xF9kvQtIejsrCuKsIYyxsxTwk
A7s8FRUvPDjpAJCDkPL/OFJAFurTf0/o5ZueZ+G/bAPguey1hUqNFQguAjXCi7NQHWotas8elMoC
D0SVRCc5DHFFfmzTrj2KzxcQQs2Op1pijv46ZPv34tAUWveUIjbIE7QXXzHCjd2O4P7aRnvBsQKh
7k80lTlO6iWVcet59Mdjl4N9M6mx3WKvaG5JB0vbw5O7llN5YjRxZIXhcOnZ2tzkIaPs5uX4K2C+
6ZRV9lbJNQXFvOJ/Dr6tKSs9pYo9lkK5Rq4znSFuIcoTqkZsmFtftIhI8DZglwXwjyRXGk4EMpXs
d9WVcJzh3ZiIkPdKtduxQVDgB3TRKrTN9iCHaKIItpAv04YbtW8orCqBey4zjGaX0iB/K2rbEEex
1XwPzIiVSzU+/JKyU0Rlam/NnZtkbukI6EgoyCmA4G79e0ye8JC/rYt88mHyqSe1Gsefij8kUGSC
8oFBpt+NHo8WTMDDsx6KH/IK01KeIFPHr0OZuRsj2CU0IJoBB+JgBFgS6lmFCNZjOPkOXbZV6wWI
TpxHZ++KaWUUQ/ZOQFK9ZzXcziXc8FtldSdjKuvnMKyxNAehO5d8w2+oNYOFbdXeDekpBo48pVg1
OP2xzMr+qJZJJBZfc3smvMnp5A+h+CS+mZRUtk0WY4zjLfKSUb6v03LuJmZVU8fQqqUW5NEbVvt2
M6nWuNEq7QzYMd1Erpmd6VRm5xb9S7PqnG5VFa5y6JQQS6ujtH9Py2vcBA9/qtk/5UyeBLBqwECY
ryO6jfhwYonWUQWnZ/X12VgVAtohhOM2iFnv1TwMKnV/t43zgzzW5kZzz6bkh0Ip7hBaGJ6WRqe9
ZkDOjvKkHOrIvieZGdGF5TPkoSBRIbiqxknO5PHQVvZAxJvz1xurJtiKjm/H1yETGDmWP/vy9Vn0
dhdxye8zrZTwKQpOhAIWH7Rui/28+oRtGZYfdSl+RMTq3ntIzLimoE+ORvKrKXrt0GlG9pQA18E5
YxaogilrdH0ZLEEHNXcYxNo2rWb9xDxVmqK92yZIsCTD09tmwa/KteE3msYflmzVLu66b1bdFUf2
XtrdAzC+bEqyW03bIvfK0OuWZ+RQ7tVG1e5oczdhG34rpvHdiVzjle4DGvfU1i+K1umXSk2Mi5xG
TnZG9N8f/nPcItJqm08d4UTzu+S1cnCLyt7oiX+IMq3fzyZ0klVM5YF5fHhqql/T5PGPEXg38xY5
NGLTLLGDs5vF9RnLpL3C5GU/uqB81fU6OKVubANNaruUFBY0nLA/j7HXOzAFE/dC02BYlWESbtyI
fNdIIOZZ/L/yXhNBXAPFmCcXotPKcr30HeD4vYa495tO9A4SYfWtbmi/BHS/rlP/XSMrae9rnvM2
NOl2KKGXUNjWb7nSv8rDpqZM9Kbd6zB1RCHNQ1eI9xCrd7KvrF67gQjPAS60+pafgvJkqypomCiw
f6XBu+bH2U9f6dYJjv2jAVLUASTM7bltWQQXejPs0Gn01yAh63PqtOde69utbjjKLut05WaG29T2
27OmGuwQNc+9Z5iAV/1syTNgI6611J9uLBHctesNdAK9zNrMGvhz6qTmli8cIudqQJgUlmhQBtPd
lznMF8qm0ZF/o70jL4R4OVOZdtR+00eLKXwR4iLfy2kIGrApuwNplh/IzPN3j0DQLbpKREamk78X
mUfkuw9UKowN7dn0tDVZ7uHNwLW3tGarqqCxeBikX1XO5eAFQEx1XYsJ1ZkvkplPgaaY2lK+/Loy
L+x6NaJpQ4tLJMjIY2dZ6tn4EpiJtidGrV/m87RECtBOpnasS6OeqUY1OiLNW5NqQlrWPC2khlnM
L7M57TGzHRe+FdolWuv9L1xUuF5byzxKWEhqQAzRYjI3fcsnEiVS6seU4JLsRW/RnJmnGeEcZm+S
CeSN9aOk4O2lNpL/tOifm6kSqxQw2NaxRXivEAGQlBGQmVRGdOJnWbyLiPdg1skjJ1B3QysjucuB
nRGRiwipV3pZu8fSM7kpJfzTSmvk94jdlIEpb0bREmeqH+UpMwUjkMTj3lDC4GlCF43cRos26BSU
uxoYxSbtwoc5B+kpMbs1+UoPPAu76HzQmw8aRq2T05Fg1lFaWwOAj+EwSQd4DFrLsq5CZs5t/WIM
Oh2aCu+QH1js3OMh0Rclpvt1rCHKdWk464up4L8mc3WWjkMJ2Do0k+pIp1EcfbzCRxwvHMTitKxs
94nWQ/LRC4fMkcjvj2Ntd0/K5Nh71wftzT4qPo5psc/svNmOaZ1+K91eX3XFoB1Zqk8Ir3AleME5
0MqoXyRjHp4Lfwo+B6cuiPrLYxpU/zuBD6whzTTigUgF92zq5k8WKVCdY0y0kpMhB9uJ2M6Sn223
BMKEI/o1LBBPalTQY4l6SCwuiXfIMcKnch6oSbzgCNbWaRp/C2EnHtS2gGAS239fyen/oe08tiTH
ru78Klycg4I3WqIG4X1EmkpTE6ysqmzgwl7YC2Ck19Dr6Un0IarZ3Wz+4i8NNCAWIqI6GQa45py9
v51i/ZckZVsNtZNS6SbBvYgiaFlNjKSxRQGTvL4Mj+j6/mpl9k+W3Ydb3jDgyvlwPytGXGSE5xCq
6CRHauPGPhfGxkkY7Wy0523V/kKr9RvOpnSlF8ac4UVspdcO33wN2cdkWTeNfrq7QGarrhrFdhb7
5mvDLROV6Ijo1ORGDMop65ItXcrxa/rhebn31fToC3ZOk+660N1pRJgelJAgQ4qoI4enRJLeh6yj
VYCAxqyrYBHk3QG3f31TfTGHX/R4DswKzJYB6H1LX2GgwDDZFzsltiSDT4GvSNoXc37u/kIqW4mi
s1rcn4+mhGzSvi335MonUau+AN5TX9DxdlDlnqMwsjcDVrh10+j5l8qlGZkmLy0g2KcIea0eDsmL
VnfhLcdhen9NqEwuRZLFO9qdCNzmQ+v4/Tnot6y7FsNc/uhm0Gk7J77pnvkM84KWHFTlw/3gR5Z2
sNvNzIE6kBgC5SWAaEST7cFF5/ZFLz4txvJllvC+HExo5pxsX/WlPI2MAESN2ua7T2lI1+W7dJuc
BUvUrRHzm+8ovx6KzhFPCiLNmdz1eA7LNd8xGoSLshydM6mzziMomKdk/jMKCxza62+6L2ARzwcC
k+VhUJSLDUG9BL/QSg3saAZSu69O4gkaWJgDTXRKK0eW6pZb3WfXeel7VKb5WtP8fM+7bw8VGP6V
xtr+i6GD1x+L8TXvdVy7JnUZJvnhtTb4475hi600J7C7rRN9qnToDj5RysLDSpu58MgqYddb+nQI
ixpdPpdJpW9FN33xLQX1IEvHt6HR0rWyAFNbLfJ4RQqsdJzh2a89BQo6aRayCdMVVLRglZD9l8P8
toZtWVq/UARGWNk3ySGwfBNrdoyCNDPdpZFSU26cfugXFZXZZUexdWUgDTmZfu+fsGIt4wiNL1Vn
b9dA3QOvXhyr+WC4RM7dH97Pmjl7oKyiX/qs9QgnTrxjrVTX7yVbIPRkJHeng6lND/eX7ge7N72j
jll4b0+PZe6ukyJPfknz6lbkqfcWAWxdTWXQXYdOpXvNJYeULtgjNeX6VPj9KsitCuvkvHZD/0Rn
3WJPBilAAaSGLTFCwFzQgsOFbLlkhlp1SXmfqvDBCYNL5QXO5f7Uz1fzTESAErya4lxPoM79dS9w
xS4YSDP9w7+8vyI959T6yPl+/teRU7hoT+wfNgaA2/1Q1HWAOceibYfg4edz9xdIH3tgNDKIKh58
eIKEB6TCe5jM0FpPk2+v7nwrODoYOpzkVrHIe6SPEa4Hur+b3DPct7o/YwV1n6McbZFfVqeirKSx
KZOdMaFwbPwJY/jkn63UCLepU9pHYsEg4EAZ2yeFMx7HFB5tEY4PXZdQey47lyB6y78kAzbekiBv
q6KPI7ivX0VQkkFYVmTbzA990FOLPIxJIRlIVZUd6jtGrXKHaxprzPxmCxG7gEHh8wsVfZJSoVVq
/BGY4NMH7RezBmtuZOiC+jKBJPTbIWei+/nQRWTx8+z+HNs8gi+K4CslJSre1jPRsebzMPhn3U8/
7LydznBM12XXjzBfODDfYKjox/yQzw9by+iwedM+//2fJLaxkIkkOaeg9R2m+0T5/S4YRXytme5X
8OgIs2jtcYX00Tv8fggNQPpEjNjLCWzDKe0Ugw12D3PUy9P9QEiCc9ALVg++MrQz+CoiEyoTTOIQ
bpWTjXvDtbQL8fDVypz6EtaqHy1FFZFE1o3jsg11Chayso+Cm4g1C/CDUcefbhr+W2lWS8T/9Uum
W80pCPH3OhD/njw5bmPT9a5SKf8KSsNbt11lUQDK/Gs5tfSFDPZWoE2/eGGrf8nqkV0VkH/axrr2
MGRKwWbJjO+Rh3pXOOV7l+JdDD2yuYLygaVWfsR6G4HwLn492DWaqdmPG52ocmrbmuxM8nDKo9ZJ
sD/MLuvMQ5XU4h6fscrdoR9G8yXuhs82nIZLOz+yjHptEV385DnDgMEeffb8dNuK8GKo5sdYFDUp
yHARByMjpdPX6zeV289AOeqHVpXBgx+NoDGc6m1o9U0EZ/U5rWgg2bI33olwpXjv7/RmoNMb+Fhr
KwObbMWieevVIe52Q6u3gxm9DdNIX6g0hvP9IMoa32ifETbZhP4ZDfKBKtB4gS4SVAWay9kwOXhT
n6/up7RYBhgQ87NEF5wcM9c32hD62OOJIfBa86h7bk/W1dDTBU7VkelmM1jOF9bDEYStGkTcfIYM
JroYZhEu4m7y14S1UyR1h4zdJd0m/j/StSw676tk7TvoUvsGxxELqOe3F5alwSkxQ1T+oNy+UVWb
X4+crFp1FbvNRtSg0yywdL5N99gZoG/MxhVa0dPPQzg//P05ux3JubaaVeLVxYZ1k02hiuvPB8tA
pSqfaGj3uAFTZRLWRYoxSSNVf/B0rz9oPlcyG1gWYXpGqlW9JtxUAxhBSR1tEHC+IDmaVHk4sJ6V
pK8tAL3jna6NN8tvNSJRC/1xqCF/Er7wVujgrmipEs1ehY9TQnfFkpr3YhfoJ+NgXmDj8RfTRvoW
XJggojF8f44KKNDMeyLvnfI/Epp+YJG+vL+aRx3WzvupWZY228xmX0eyPfRRbSJZn0+TxoXM4qN9
AtPGYs3ocF6YVn5sijTceqrTdsaIg6tuY49wIYxuYo7qu3MSf8ISf3sOwhTuFBZGv7/Yzza4+0NN
9fHy/xcH/Py0ef5v/+X78F+/l3LE2h63//2fHzY/H0ef5eqj/finB4S9iJap4rMeHz+bLuM/5Q/9
+i//b1/8y+f9rzzDv/z7Xz9+5KJYiaatxff2n3Hduuv6c6bn/xnyffosCPOsP3406cf48Zfrt+yj
af/X//if//Hf+Yn9tpy/zWRvpMRE5gQGoQr/SC01XfJMDVcnMtQPHGdGeP+lKPkt//5X1/gbl6QR
gON2XZYC/h9SS/2/2aZp+4HhujMa3HX/X8Df5oz1JhA7Kov9j7//1dMtwzCpWvi6Pf9Vx/gT9rvq
q9IEDCXXeijNU+SztnNMGj25EEczEMW2H3tjDUMgWpPH4lDVN+gE1x14CNBZSzO2V2OjyvNUFSfh
p+ISig3sfDrsKRtrVUlKJ6X5XtN5f65NRVC369c4nIthTzP4+x9+jdvPt/2XostvpYD8RqbqnyDm
86ex7r+iCxLdNP8MMSdBDe5F6sxtu+qYNqH+2EfEq4aRh7i/TYl89pptYdYDs/AExK725A4XD1Wb
4ftIUxEmgA59S2nHf//GLH7kP3/NLsIwz/W5DnzjTl//QzQsQY5+DKOmIV6qTxFvvHdW622A6KVI
tvEE4PJWVjEuneAHuh7ms6Ajfhjac2BpOJ9rkobYxK0mPXtOivaGnGDFpJGuyqI8Dm7wlEq0DpmU
ACih42VKj1cS4t+q9ZRYF5XpLydd0uRPi+zFi859G0e3SjNvQTDt0ypCFaUnq1KZavXvP7hBwu+/
fPDAtWzDDrhY4aDz+h8+OLIDp2wr7A26Q88AKwQJHeNj5LLAgz7zYnQgeeMCzTQK9k4248qSghB2
ZTOtqWj6z34H889vx+SugXlozf+zrD9f7k5qoWpmn0/ApCRMx4AmXoSThmbtih9ynUV2sICxmW+7
2KgIJRzRw2qNfBrkKqNAiIrO99a6N2rHBuPb2kkfoDsVyDTKnEJeNO4aIz/XlAgIZBoBUNAugDXk
vfd2BghFGNlLQ398PfQsxIJcsPfHc1NnubX+99+7+S/f+/xBnSAg1dg2HcOZL8g/fO9oOPS67fp+
XSQy2Ri+/uLUcwHZmaC4aOD77bh7FRoppqMAFs+672hNDUBEB6XwyoN2TooLNrzW4hspjG4kVJRl
boun91y68348j/WzPkis73IBzS98+vefwP5zmrLFJ/CQ4AS67qMlCf40MhlVk6ehGfJTQa1dNfFs
MVfRglv8EwxC/zo56TYYjQ1l3ZiuHwT3KEN6UyTBPrUIqgzL6jUgpm0dtQTFQDlJSHdiwYDU7Wpx
A23DMERxPlfKJqZaAFeW3KHNOqYJrn57zrqL2e4S3r5oTa/4QoFh2TSFWAiqC4+D1YWPI3D5CLPV
lgSdZ09NVMls8A73s2L0Cbv+ba75D0a3fx2rWWVbRFz7hu8R9PrnfOnJBAvmAdpYTxBL0wBUisBX
R4DVjbIxqTnjcuqIBy1TsW1VI461WdGxTTsKr7V5jQhsAhMaTJhzEVTYwQCpHfHYrk7lsNTq9prS
GI/Wja+AYeJRNGmArhjb7f/sJjScOQn7n2YdRmmT7Ap+XrKY7D+P0wL7W5D2MCWKqeU6YwdqNNps
TdNIy3YR2KfIlw+m7iWH0YQyCEz8YPULVlzRSdPBuXblYYLzoYwC02s+5JvE8QRpMqNYeK0Rb2pX
e5oYQG5kmi1V6gPv+GRZKk9eQqkHwV951nKhbaIgxtKiVi4V4BN96gajVqtumAwfMwRFqGKqvhsP
Y69ohGiSMuBcnrof/AhcJRMqd4ypr8M5B6aM2HYjJqAMapJTahA0dBoA50A8bjKSpMz4GJXdF0mj
AI8d/HP0SIgI8ZWCOo2GTTv0r/mYTdsm8cwXLFfYYwcKK1gIRN6Ze3I1h0UVm3NEMDU/03vtWrdD
xssWhMmCQqJ5GsCwUnu2jQ1QhXA5Nf17V0/jOUrjW42n45YlAanjfQ/iuMmLk4YP4Iro8lObQ6Pa
Kc6XCRzek0T3z+ahRubfxPD78/FU43LdSNegpVYF4zGohg8X+S9S1S0yHHSCbQBJo0POTeV6Q7hO
tJpmulAjk2lTC+Vs+tjLTqSgn1279/elrBsYFl3zWDE0bjCkfGpe+JIia40q+ShZYRxJRzIWFvkU
u2aCX4pOQr+kcm3UQFyjxuq3wNosNv1af2pt8VBZyn0YlPfRtt201SY7PN4PWV5eY81vziMrvGUj
5OcM9tpC1gqXdwiWppXeo+ySs0hqEjPYCyBLFEhBSC64yGBGPpI/+oRO0HQIQ/AqA7SpZ1pPPkRn
ZIZU033AjiewWu3G6hUTAUSSoi3crZ+7bxVrqp3vke7sZZ2LVVLZe6+klVBLHysLf35ycntVZk7J
JD+7rC2nW+YFVLamj+tdrFTPjtKFezNLzxws9tqIQVobMJJVfoT8UpEtz5py+kiy6cExhfepihYh
AaHK9BnWqu1eEeOBPSycx6ycKGJy6ZREnoU5CmY4E0/SyzaxL5rnOsKmbvTu0/2R5vFU3OGHoG94
hIH/REG2PQsTzXrXRycTjT+/QOhfuAjytUnj62r7U7PVSZ04DoGKD0FrjltLRyNstjRSTFNiwJM4
ALCeE6qB4YRqR/jsjJ59rQpwPPOj3u5fujxJLmdHT6ZnAsT050Krn01koqxXXAM3Y3cD/GPzoyB0
3Aqr540kzWeI5vKbMxKg8ph+7bGOHtvRYHScEQ9jDd2jqWFjVpkWHByEJBvY/S1wQJEupUyjFd0k
8WDYmrfx4hj4FPKwqSw3mo1EI5dOt5PzZrmXabio8NUu8cb3x5qfaT80zsq1EaSDUr/ZMxCcsFDG
6lhPtzJ8nNnTV30S7Sovemd5359qBvLnhHwH6CDWStXWRNEXBA3RjBUkQi44GkBiLTK/3zokDqzi
Od4PdX2M2ilyP4xMUMYkT3CBUuuHjE0DHxDK2keyCrsgWOcVjtQ+ATBeZsV0uR/SKYrOHvLeZBoI
kIm8Bwek0rlIqu7gqYDKLMmRpkuAoTkDWSZb0Gg1zEtWfW1BVgjKhZe8xpJk5ZT82x4yHDuZeNcO
IS19vrSFi/7EjmtqHA5AJ1WImxqG+NY6BmmJUSN2JFrCq7b9fL00vbRfkDNRv2suuA9p18VR74nw
LDHJyt6q3vOMhSGS+6OeNP7KpPrLjFYB+yHra9nwl/GxEVZgdx9dWPRPvhHwlcbYTSYqGAkp7Vt2
JtqD9ImjaEPlXkh6QCGblhG3g/uauFF4RvuenIyJWABrHK7eZJGoljP3A9q/dJIRuDXtPD8IrOBl
fenQ0vRtIpZQb52b1dvxgXH3myan9kxNydlqYZpfTAaopV8SzS473XlIgnA/xARJL0zKhh1JPVg9
svJBidTdAc9Ti4TMvj1pQ2TRZhJu1VAzRkFZPoMb8la5wehgNUHyICvzIzQFiuY0h7pPCWEZub0C
kzHpA+yFV+omSFgLUBcTwbYQfe2rGroPlc4cCJyP57w8VlqYPFc0zHdExueweg8aPfV9qeXVsZ0S
tKSUwMm92OixYeNMdm9Z27jf+7L5YCMdPJvCqrZW1WBUo+n3SE1oraJ475feaKDjx8xq0/vaNALn
l7DtZhOyRgAf0WSHCOtDnkAVDCeJtLkiWSJsCLxgeZIeq4I5mWJVjQBKDY+GWmvM7qtqdLy9pxvp
xczKH4Y19A8yM0f073V+NAdpL4zIh446GPZ1qAaK4EnhrwOq8uvYC+pjPtl7ysnt9zbWYsabDY40
tFlTYB2dGJVWmwQEdzs9YOayBnc9H7KaPaFZcNNi6aG4z5pwwHn08yA08evD9LezMTIQ8It65w82
CRlaosuFARP/2OpUdITjzb06yLV9Z8T7Bo/SOrKnGiZRSFB6ojNohRXOvKre92GOfaMkxTYhLvAM
sGNO4W7y7VQNAcpVZA9aon2J/EGtc98zTiq1KUdOyEiMLtzYqiGo23u1PU/bZghdlwXzwvF+UFmP
yQmharIwWNmskNrSsAiJN2gn7YE74nAnFTiNqpCfxgNVbH/lQZwjKLWLnzO0ezBB7RfblM7FneSZ
UWBmgFWoXP9xAHMwrYnJcld9WHsH8ljbg0ftvFU09ZyCeOTKCFmx8RucDFy1J+qhWj3SRioHSbEf
53U4AWcj1DSGjBPoWNPaxyz3tGvW1mpdaDbe9Llf7o6oZpJIVNjQdPJO+2lGXfrFNZM4/wfb/mb6
7PXhpJiXZC5kuob8LqX9iPl2V+tleBPjiJC958716TTZeJgXisC9LR4LbR2MNBdEk1gPely9eFKz
TkNffY/npvPPQzoicc5KrBjsxsW6b6Rxs3UGebrXPfte3VoMnUNas+W8OCUQ1hJfRUT/JSneC3wf
z2Y4ccOknThYhZxeisgDf42nbWEVlnlkPzxe2egsbHzd5/sjfYBT6RKgqVni5miNYBbcq5CaPvjy
5hQjtT1lRXBq2BfO0cfzV6tpm7pG1ujMxO90LiPeDz7cyFUQlHLF/me8upTjrggwR1ZuAyA75C9m
qvcvEWsn4NDoicQ0Ouua1tAxj6aSd8fZ7w/vz9mWDsW/I2EoEydRR+2P2lJvllZ265bhnHkL1QVc
QVD2BhOA/uHAAr9W6zaMnc0d3B9GvCjC4UuWZuFTCxCAhFnxWrp28KR3qUk/z+Q+Det6QcGj/haY
ir5IN8fC9Jtm8vy30XH2WlpoR8NWhCqO/gXZjrcNSpZCmnS8dUGOAxRbGi1hZpAYdz8FcxifGvDM
goBleyxg6+aWtmgLK1zRZlgQgtx9SbqpudVtRsR0mmx8EIhAMILh4s+HUiDcLEiaXVhtJPcNLVuC
mDGuHWI1rlUV6A+FM+gPbRQPR6coX++PfL+AOBMpnb6w1+7jsjumlYEfMzeYy4YWwqZv9aTltaNy
T/cD9HMLCzbxnfmYp6ciDZJTOp+R8AtwpPcngFDsGIro1rVDsMiLAOVrPz5kpWvtERYTEzE/1UWj
umimY65QfSRblHDGYza1v+RtG7yrWF3K6ZyTBMCSHZBdACR9GVik0Hhmlp4Y/MtD6ZBDKYiaP9xD
1bUusA9yBMyO3JhT062+sUSg7655xqocZyEB2Vv73s/qVRkn+5yeo41g/FBAozV2Va2Z1MFwBVMQ
czYmGlfodPP+IAVCgyYM+PWUuJe00PdAzuK3QNQB4pdI290fykCdC2nWGBvrL1Ik4Va2Qb8GuSEf
G2Ysfchws2VF/1IUmn+lNPspmV/e2iQMFzSAgmdByC30UtAu3khSSV4a6IL1OkdIEiF8yiz96DrW
ewsLA4gMISiL+wtoDT1teT8dq6LYOySy9E4ZPE3QAfnSpnaXJkbwNHSkm0oiBamM+Qc22I957Gk3
JL8Uo6I5WjnGXKUKrv4BUb2F9XyJBk1+cQ145A2XbUII0bfJxO3pu/4HuzISBcgsuPioco4YtEkR
AdiwHVS5yvspPPdShsAi/3HmWd0pD90QtkUUHX8/2KWMjhg0vzJuix2ZeIo85dp4mWh4YvSX7rs7
2N+CRitXuiAlN5fDeOqTDrINgYQHQxnGtlRrq3AC9tmZBl1NQ7FcxY+BH5mbEFAHJrj+xq2cHpQU
b8LBlNj3Zb+DhbfM0KQfIzmyljYScpd4g+SkjQo6BGCR6VybZrxNggBMZUnWEpV2dDCa2b+ZDfwp
jC1GY2EESatL4uJcwVOp7Lb48Cc2LVnzUYd19FZAOUETPl3J4BpvoIqVFXxSamox24/iFlNR24oA
uBpZFAjPRPwcR92DQTb8JUZGtmiSyd94yrHOU70x+exPBCmBDUrj9GAESN5c2z0WuHlvybSTehhc
weRRienhC4M8IoxiB5jDW3RZFhx7hXGTZqksmLFYuR3iKO+egry19qT5IYedHyaN5yOK9oiLRoFc
EIOTqTfWWdcoETTapRtvwPIwEM9ooCqFvVq68IgxahrAhQ7TtOvYRC0cdGBvWV/lDHRtt3fQPIA+
IQ5F1sVV2aN8QnF+kX2TP+I/jPeWJBsHldE2921mrN8OBeLTbS9yEBbS1BYNycAuN+Y+dYNLcLe6
gt4m0cI0kGM5Y7aMy8k9el20G9IBU0xu6EtgBvU+GwcytB2tXdhmDqLFafyLNx/0FI5TFFQ33aaJ
H8psLWblej43ACHaolx3y5J4EAXNwixZvoAXb24N2owmqOQ1FwBbKPJUS4Gk+GRjAo4DXHyzRGOs
WnXyBnCxttF7t8Qq6+Vg6+k3VOkYLats1ZNTgWukKhekFwx7LwDG45ovaM4ANGeu/p5NiDnCrnE+
wsF9tib9W5iQ6MtGBP1UFdoXEs1TFuOIFMc4djcVKhEEWE55csNCP/ANUfSptGyRpcE18DRrQ84F
D+NwhHkw9zeR7fUHwq01TKjzkzbOJhaz8+n9paZtrF0VuEsuuurQ2SVhGffTkY3xSklKZeEYhh1J
DPYSjVN8YLIXr0Ybvo1Fb1x7x4pfjXjpjon+klK8WdlxGi2LmPw2A3/Ia1rPc2tdqFUX5tgTgjLD
VazvC70lWssojY+WRkasHnI8rl8oifZXf5qWRTDQjPUWKg2IN58Rp2PDbqhw4wXi0oGEqiZ4Lhx7
U+k0marGta4AuOxrb6hx15luCjZENddoPlhzNkCVTBmrvqDaAb6PGNLIBrJnYc9dB9QYlb7TKu4l
PWhdSi6Yr1q6VksVjdajqKcHK+k/qSGYXxJqbWeSRvZcfWff7rO3njopkd6a/qiq2FkTN0X0R9f+
YooiO1RCry5BE1YXNpHtNmdVt0DZ0mynXP+BLcs+DHNmnmlVDjJu7YIvqTx5SlU3UBGrKRS4r+I5
br5wgTQSh7EMGTZ2oAAoT/92gIcA5JcU971lBfLcAzzkzuXaaRvhXFE29EcJTnnFxT3HVa1lXosr
sUK/HkLHYMlkAjZMfdwHvz2P/N/ZSBq+izJRV1IRwm+0dui4eTUWrFkHmhpauk+VB1Cp1uSejaK/
KAgJxw+K3wmLOHl/+O/6Uv16oD4OIotxAyoiS3JByLgtzvezkp2e1ehMZaMyH2NU/lR5fHi10D/1
YMBdUxF+HkLiRR/ffsecqEMVsTeOzlpmMhICW7rxl17VwaGdD1bsH0gKzXfx7O/38T8df54RkLwa
S7kse1mdFUJYlpYWwX2ChZknogfDquITiNzjUPVPyog1MtHb93x67XqbA+krZ9ahSysJzIXOgvg5
9ajShlhglxG11pWGI+GLR3Hf6eOWHUZJIBmh4EgfVwBdqpPTUQqMfHoMbFsW6ZCIo0Jcx/zTDBuv
cjfZUJsPVu8LYC9cp9bshmnYbh7gBh+aJqS9QB/fZhqbRAXGGvHDvkico1sO/RvSxqXOYLSaQACi
z3QTDO6xe5Z5aW35yLBBrehl6hzzCCpzWGcD2Txqabdc02BXxm1fl9B1KZqtiYGjsqFP04YouvRs
CvMHUtvnzmiiN1GDckG9YPuIIlPfoX1CPyQsyoadpQ6FvxCob8OKhuGiYwFxwMQ3HGT1pUqTV2nI
W07Cp6d92soFvV4Q11UFv+AtQhjbXyNjsLdknBXL1oS7ZbncXFFVnvKuO0DQ85+cqbM3gFBlk3qr
KdLRieD9vfbsk40UbzD0gTna18ig3fgM4QZJKoDQ9MuETfjsjremJN5CZGxd7dCsjyJrQZH50RYw
THhIC++KSbja60jpL1PeExs9kd1XCGt4GtoiwIJdEJVEjLKFNmnn5ZL6pBSgTmW/JWPko+0dZ+f0
/bj1ix4FZ8rlP/94QfMajAnSlrDDidEgFeyL0N3rhCuswQEvECfBSRJFsrQo829LZp4SiyEMj/wY
G3XP9FORIycwVNyfu58Ra8XXzRIlCbJqiVRzJEGAdE9asUuvVtWVVDXW7KVtQ2pg05/YrJQ8dwKU
lXfBOjV/SZKmOQ9i2k2+J4/4rDypOgjR/Hyjwe1a+izFgsz5qDVyt7rG5pmIBOqe8A7ljt5+TKcb
dcBgOwMH12EW4gYyvrq+Fp1F2uUwWdLXonDUk+2LB8VOWO9AWVqFiXk3rQWUFRgNQSCsfUWVY2W6
zCSGK5plZHTxeoAxwwhoWDsnwQRFbs20ZUIiEcRnIK0ye9/pBRhDfWdFSOeZfJYynw59CAq9ytiU
87RxIrDraFYkGvlm7S6a3CpXkpXCGsWSgjGvdjD46AkCduCHblyqiKb3FEtnI0reAG3k57R4EGZa
3EQigm1jJ/YywiOwNipEhJodVAvhdruYQfYy1Yl2BNN2xap1S2dIZz3zPKc2v7ZV5G0nk0BNKhcY
WL3JW0gdvVJCYjlNlaWPin2VGZEkAMqx970iWaxztRuxyCWBjoiNheOQDMtXmqsKHC71VSMxVkmb
NKu6Sg+9xXeGvPytQeLKpgUWmkZkhNPJDcAEc1NX2rBOtY8kYSxHHZyfXHamy1FQACsrinr0+UmU
IBTPHY3oJHoo0x0sOqQF/RMJb85JGRPJizalVr231DoS7ClT1F1EQhqHhiRrtklcw9hx42VdufU2
bxOCpdJILOx0MrCUteUqCEuaoD5xKA11YJ9Z49B6jsSVeMI2YoLAIYqHPcyXPBHf3C4MYS+kPyyc
AdiKUzqK+qfqCKQZAdEssyk6Zt1gXHIp5Io1CPEVoHs3JSnge7Kcd72eB9uhYUpMPWsnQ7SPqKgZ
h+uRL3tQm1xnn5AoC8kJprW9p5g+A2ZUBILxG3iZcfAH1oJuBsS7ZZgpJ29FMzjbZLZ3JlZ0rYUy
OZtxWb52n+nYDa9Yx2IwGRrXDkYSZKnFvJNZK7NtXp1RCiwy5cOQl1z+TZlgk6HlrLsETQEXHLeM
wEQFTNNWBX2yh9Wl4350kuU0jkzbbettbQ1MrRZbt1ELjw3Y5yOqWoXXIl3AqC4WcdP2t1y1cxuU
mh/3e5Ahd4PytCA0QactZEF5c0zuZodRepKDuxrTOD4MmM0L19pWOOhqFveACBokwEoDGB+mhLm6
ZER6bkc+hkWoER6jnRN7zqp265PQSVPLjPBadWPG0phLDXDWssUfh6lg/GFj8F9Cv3xVfeetoXY1
y5xdICDXZo6CXrkgcbY2scHC6+JtT6YEgM0mOaokfyNJ+Icf+FdzGJ1dQQ9eQzdsu6w06fJS/Xnu
ImmuZI3RKago7teyXFWYbmAtuPm2rZCol1KLllio5ixttVYKbWU+NB4jbfaeo7U5lm8oz4xlT1AZ
IR79hV3cq8YnBzgMzBZ/mUzr3ZTE38fCy5+t4TsE05VXNtWPwRi+Blzy+0y25OfwMcwsFu9pUC9Q
UA8LJbOvgZvLq4izVeYMGlKIkvsb8xb9n61MPI27LsxXJg2dPcolY0PtzFuUcSwPDelcjvDQ2iOh
nMC3vlAPPoHm8DuSnatxSSSitUjpUkMe0Lh9jcZcWpVEZO4E1qZmhXKpSA7GP0MNKtWccgttDqaR
4zqYXUEoldWL8KsA0qV9cAtGmaH09gFl1oNGNpEI0kdJAWKvBd5XPddgWOo7OmPxQ1s3tNidrt2Q
OQnJw2IOTmLaD/5Yrac5sSgMd37ZBqdMFSX5eRrunIAxbYZ/HUVOOCktrewoS0Zk8q6gVhCjopEo
EWTHYD6EdLrDnjJHJp31CK4MirabXpDOZhfGMF3HL4zMB7vGScdutc9lRKj2k1JxSiKq0S79hqqA
ZwXZzrIhuvVkBUsmh6OrzSFFiYrPjcK6jNp/7dIUa7JJHmWWJyvkOKQX6mRpGi56ci8eup3w/zd1
57EjOdJm2VcZ/Othw0ijMC66F661CJlZGyJFJLWmUT39HPe/MC3QaGCWsyEis6oyK8LdzT5x77ks
w6LMeIXKi85z6MbPvIzIJuyCuxzJWnOZDZxdOleypevuRGPOz6O1jlnTO/9snf3COVb8FcJsV0MO
xk6aKcO6JHtJco9/FDCSDsPP0KMvahqrv0dF1G4be2iY/gWEMweUM51kO01ZEq67CH5oMfk/ey9N
Xi2WgOe4VbskxhmijOi3jKp3ace/tVGw/uid6OKXvxrdBfvJ7/ul3Wqx6fNt70fYsgoO6hTExqJj
WUg3vYyZlS/pO7mWCsYy2L10LY5c3+1HF54TliCfsRUEZ+FlFaZbfom/4X1wnDe7GMJN1fGdcaWn
fWqdUdZUSAK7Fnq1quBvQoKJgda+eROmXC96Y5OPkMFOh3XNhHfDiPbPM7+DLu1DUTsv6ir61Wk8
BI8MzHDu6l0kk68EHKwyY+uFSND5wnIQYxLijAVTQXnG2B0he1MWQv+iWQUhV72aXRTFZvVi6vR9
JFH5oxDGAGYja9cyS5OV4Q7IKmzcDbOoNNLrA+AjybU2j58Rn7Qq6m5ho+frI7MAUNfV6R9usJKC
Z3IMVIIPxbEbyXRrEzQEvPmbPevyF2feZRCQF6jxqrWDPQuEEpAhv5zcN+T6/boXE24ksAO1qgqG
p5iM/dgBJWhWB3egluEdzNDZ9cGlC8Y+jwact/ExTGT4Yhhozg1OuOdvuz65VGOOhSAb7JA07ro7
OzHNqkaUkPwV939802wWhgXmwTGg/lkTnyOZQ3QjpwVWURgfQmb9x7icTggkjdXYT59d6nz5vgct
ojGLQxnraQ2T4EP3+uhLM7x0FriYHKLLEZDw2oXXt6ttF9lnBjl6tCwGfHYYY12H4UC+lrVpywB2
TSRMSLAd57jbLO1qIuDxUcehnU82VmneXUbY+Mbqz8CHEkBJgGOkpj1pzm3N7NfFk7CjXl2SbiV3
PTSeJXYHVNGBQ6KB1OEmTavvTzGVAeqW8Y7+Bdcgoe4I8k+4P/DunKPmY7KqAfOvw3GwKTNw8s+O
zLY9iSYg1MLmrLviG4Z2BD4c4E3iIxGy870lo1enM8fb1HZQdsbC2CU4c1eWqKhWMEPtPck9a+Nc
Q35hrEfQmzh7xbps0tucMyNxWje4QUCwF4kNNSQhNp4gu+hkVe6PaQqGneiQwDRhnLzDhY6OHlEs
XaaKQxABH2AfcKnC4OBUA+68iP3V6BsJAvMEFM9QqQMdVkKFyBy1anwfDqxzM6dmV5bsjVWO68UZ
X9q1GNryhXV+YV+bKn6souUtqtBa+Jdy5xJTeXIfIXUlhGg/nZtzw/zjwqDhPbW7ai27Fu/KWG8D
0NjMiFIfdWB6a3tGNLbAHQkWt8JQS8huhoUKIYmMbyLBdpZMAb/FTM4ZxldcBd1e2TYSBcdOd87U
lXfUBm9j4RG0MKN9GZoOD89k7lku4f958Arq9M1C0LrDG7L3QsSFoJuhoQ3+m+dEr+4osCWy1nhj
80xlGSWYeIcg2zqjtpf2Y35JJvOXsMd5zXVbX3uCsA6d2YS0kwzLoaRZGzFCcn3W5YEtrn7DnW1o
82tMo+nu4Bmalf8+O/Ey8pv6m+zo+zxWeU1XXYk/zZf8TzH5R1J8D5Jhb1E/HTDvgLstk/HFiFBD
VDOZbtLHpGDU+nUMfaiucSIuLZhWXOfgfDNP/lWyX6+c/odNU4TJokfNCwzjyJI+hRER+xvcn6z8
hqm/MtTlXftogqWHeZ8NMY09YEK0eHgL7YFJrjdAQcoyOjhizEh1sBMCcBsuBRrHxYSTd8fqAp54
7u1TkC5nNUrvFU8EZRkYWO4KrzQWdTBspDnUd23i9mLla2F3fjfSn0CKrKXf2wUawNHAJgIskPsz
oQILk7dmCqDbEJqoq3j6K8jbcIncjjOe8LRro6xflR3H6w4c7SLv6EYKlOzwASAMZejqPNIn7J2T
Z8F2zGj6VG/RBROT4RgOIcySUOO+5259+kbSzJyhxQ6l3MUul9Hzl9qfz/7gb6ZKxHvLa1hT9MMh
98yjnTTptdQ/pqQ7mQ6TuUTnl5kZ3C5AYEgcHqKRxNbTypAZhXM6gYWaZkVvQeum8B9vCmiP21kU
M6NR1vGo9/S2KsurHpxq7xQgk6xS78HnIRd23feufMtyBXomxVNaepbaIT9PwPeSzGOYt0ppTOxD
jHqR1GN3ctW2c2O9hvBtrjgGU8IUXWdPZEW8kD6nmuGHVCmCnBxriOcFJUG/jQn3wsTppwun5kBq
CJDd+Wn2y3/MiElSR6E4IW0QzWcOWuEeeUGyZW8HJ+nhCjdj4BmG+AN6GMF7zdtuDHnpY2UWaxRe
9S4PUkLBat6mYfYtKWxzH0urPjwfY6zrQ9pr+GOod0JFtTCZf4VtgEi04e2VdPm4MOZSL8eq4vUY
loj0pk1JLIfVsv7NtgNy7r1oJKuYabh5hfnJt87lDJxoVsl3EkTLVRE82yN/zYVpbcOUPya0rw4f
CrY0P2PeGunohmvR+gVzFGkudZpUhzAlJG0uiTEOhpFkrmraBMpBQcUOvyREdfLrfNWkAziux9y2
RxSzoGLy1tSTfM7g8xYo0nAxBfNOJiQJKA7wRecsowi9RhXEkvoTFVtYkb3ljK8p2GfCuiFfgUJD
N5TcA2HpVZaLDhtcN9Gbcu0S4WH1SC6TUlhrYeiNrqvpjFZu5qDB45M/FCXl44EOSW7ZMEFGq9Mv
Y0jf5rRU9GEyPHTBh3J3sTRrxPl4l8OMRbjFvLPl3u9cDNtJWbl8uvufnsinLfN/sD3ku/Jt3SA0
3Nuh2AYeo/3W3JNcv6V3TtlDx39x14EHSstyZff9pyQ27yIswQc1HcXSNjOGNjX28NSLnEXD/+cC
LZua7KU3OdEKAvcH+j8Qss0i6+Ps6HbIjG23LLbHmvNq4RSE2QumkiyZLCRxsDwDXdzGkVc5Qg28
iVz2pnZKK0MXP61DL13MxZ9UIDXMJJIWS4Gy8BvqbF7yNTbW+a1pGTRY1j1O62jfPAAXk11ZlLlj
gIN1RqRKGhr6nXHETlY7XruKDAEIqPigR3WPg1eJJUAIfzvNM8zgskfczPs3Z1GynDL+Fk1BzjqJ
uhkjXI+Dz3xzHfQn9mMEMXl5vWEzH2/HMqCzRJ/UQS5axd4glxavKtOtcOM5PfwFLQ4ltthjqMp5
o+mPkqH6SU71tPEq6y9UnTbfCMZU10gJeteeewofqVqV7/L7hIvHipRWtid/WHx8EIhQrYFG7DnC
JOc9vk6KQX/D4IWVUPVLB5wZJmJM8omskrh7o1xSgE+MI9tsr3Oqiygz7QX732nh2R75Mr0brnph
fqKe9bA0dEnxotK+eGnZH+M2zxdtiwZlWOIgnneQc/5E4yNztQt/1fOVawfVoh+fn1F3LSXcUWfJ
ChxOeSGCnNNDThbWGWWccCJ8C3IzO3i845fjA5oIzzJcJK3Dts+Kf3aet6b1B82msmMeEwcrkF3Z
EhRClL8KzygWoVKkIcTMeSvx2I/JZs3WMd9xvnASOMGuIE71KIyQ1Efyp23bI3coyM5Nq9+x1hsv
A50ZNLjT5Oe3lCHf3iUKQbrpCVsuYkxT0lIPYwDm0QEZH5H2kFblIke3dZnGfpM6oQtJvx6XXl8K
1ptldbce9ybpICV1Kvi1kDR7U49nyJnDNauT1ZBNL6Ex772LqY3uJoGReZKsQTmrm+F2YlFk1BOq
IOzEVPYDC1/7tBEIfRSnyGqeMrVio/Hi5Na4oqoCVL+KrZreL0U/arQi31ToNhZVp78wcm8y7Lxr
lD8Nm1JqCJs+usItG5q4BYVwVnzb6SOIMYEp22uYV8PNkkG1AzsT3Sxj2Ncdf23pNASdIjE5Z0n9
3plzuysNdra2x63NXEYu8ghVGKiIgVF88D5YDMUoXaaja6lrVznQKpCz4YglfdIUYtogdJJn2Zd8
tuPmEkIiXUR4jvbOJNQiz3ODQDvVwRL0Nz1x1y8JyKKXdtM/2HnPh/dA7T2/ytzMW07SRycrZH3U
vIYISSGeaKXjvW01N9YpEFag5h2eX02oX2CizhbpMJ4613mxyvykug3Ro0+SWQWzMPxdV9+x4cYH
+8HD6VBNHGQK89ew7FMKcekOZLNdyLKb9j3AdqvWDOyCujnEVvPV0Fhc2hyZXRDWR8dIw0fN7u4G
p/ZfhAcw3iGeFU3jIjZm5wAhz3qsOzpowonJJijf9Tiz3oJiag78aF5aw/oC+xl9Fi1TSzP2MTN0
gKaaVh2eD1SNctdJsTeI6HofqoBRZOs468D8I6PcueKn9w9Z2+hlWIXGoiIj5AjnSG+d3gdAater
maJsLd2+PI0z37XqmyN37nSO2eMuCahe5szyX/QQJy+IoLJwtO81MULKntTRLfLxrDOXERxr91VF
qDTJ1kX81jOWn+AjzWvolxtdxuqlJLkNWWtUv8d6b7Vgs7mzxWGcxd8PX8bkHLgYptzMuolm3GIC
6d8Sob+8zAu2vuY93AmH0J+E2oWAIpo5p/QOz8eACmRl5+G3oUGIbjCL+sEKoWne0MMdy8ZhmWaR
XQYldF5hmSUkuy+7zyDL/ppzNFpOLc5ZpfyLiSzuotP2I4BCu2/HatHkiNHTccg+WSAQtRiKaSkA
Eq2ZRZsstp1gxZT3Z14MiBFNn0RQcxPPxEnoTBqwVK2SE4pdR0CFdyVQs1+GdVsde9tMDkUHSTfG
UryDcMyAfbBozgtvpStgKZGN5Tu+eirMX+tWXGci9XCLjPHKSEKxUrHX3H1l/yzbFNdTQuvEplIf
OruZtm1YUbg5pMTV0Ts3AWsVZ6ZJwb8nJpTljh9sS9DxKcE9x8lnJ9THIIeDbLpPxyj2+vduenhG
ZtPHkEAJhhr/p1khdwa6bYFy9m5glhSvNnuWdJhsZkEJA3+VLFwEnMvQQmoXV9bFbU0MFFH2Iqp9
h6HlOWwh/nTw8YXKUuyDyUnWmvGWz7LxFEb2H1ifrDKQULrhPB0swFAHD6I4fyZhboSStUzD0RuB
Jzv3uQEpJDfXLBA0bKDwVT5QqV3NETV72OBdpnF9G3xjmlOC9xS7km7LnIW1dxpBpc+7tpFlcvCo
LSe0t93ICItJrL2NgLbaZKXGtv/htRZYCqt/NfKGLCnFVKlStVrLpa5cGm6fRPdOIJBzxHSoqOJX
vUaX31fcTrWd6Z1fMyY08ogZoAz3+MT3wIk6NsERWAYfwWMyuwatWewtBWL6PfgtuwszqN8ZuhO/
UFejozjIYrfYdvjqFkzJMJU9dlBA4nmU4oNLgf0qkQtHmEB0Bkn/GwYBIr+6+4vZX0b04Xg12U9d
Oz/aeEpjN/c8aIJl/70lSZoEtFIsXTl/BVTGBwLGkdRaD7pTQ22A7plXIG/Ydz0sWDht2EtwBwD+
2htlPuy5bn+ogEtB2MvGH7kUCsNlBt5+7xt87nFo3YU02heofv0xDhjmJx1T4OY0RLW3rLMgX08T
sYaMU7yzGth4ZbNcI2Pmls8Caz31C//mCKSA+Cp3QqJfyXyz5n8ljdF2NdWG+r91dn1E7m3iILRh
zObjy1c43FrgLD0r5EKQssTSBK9G3IsV4Rbeph/mdOWSzbWVnjavRMesdYzM//kAMtOBvdoRjb0s
Mt7uvXNw0Coy5/V6DM+atQxSoqPXfm/RV/MWFL8bE81oXQX7WVII9aHgEhNMfrw6oXyKt+QL3hoO
rWXe19FlTDhn254VlQUU+oYqNtqZfDvwjGZ01khratfHQ/V8zGOB0t+SG0hc+aIT/CWuaR1DKZM7
p82EmZPGaPCC+YCyIz5k46uE8PIR9kxPnUEUnJ3T98Ht5lOZ3vswPURHsx3jC2Oe/IITx1pm9ZDs
wT6d/G40Xzp/+EhHX29iZ+zWueNab0CIyoOKwQNNw9bP6+ZEBN3vnJT7jfNYu7de17DXNmh62uqq
w6b76DPRrskXOc2q9LG9OKuc/mNE0YkNe3hJghqniANH2c2ghnURzmcoto9FogvkvZ2/675blqmq
tygNxRaqmr9CFR8tzUTsJro1uFAGq3mHtuqhq7AeD3R5BW9Cn5gnyLA7s7WnnZvPemOXqt3IjuFf
vBpRZgIKyrz6TcPbdXQbbGuV4U+xu3TDtn7w2b7VI3sDEA58rsvi55SzbleVt9UpFPggJZavAIaT
g4V1GI1YUfMNPovDsiPakW/Nnz4376Wc55Vo9VcmcsWMHtYrHNcTmwZQcXiOV3WrT+0DDdxm9p1b
as1pO+1thu8ofcP80PbjhaN1FwwQW8hl+Bitynh3o/E45x1U+QT4iYXFxkRGsbBroLGWc2UuV9xs
gnEBtbzmmMpY/TntFjwL4RaVW+/tcP4Js1y+aPyz2zgdmS092N4O65stTcnd8qBAJlFvfbLOf3v6
VR8oBwgMfxtWgTf8R7TDf/nlv11+9N1X/Z95D//5v/i37Vd5+ZF/tf/jv/T/F0RC/Adj74Np8TeB
4vFt/us/3vqv5r9nRvCf/c2MUOAfBG9z1/NYvkkPzsHw1Xb/+g8p/sXzMM1ClAD772Lv/r/MCEf9
i3Jd21GKtEPLwj39j//FtfjASTgwKGADIXFzpOPatiP/n5gRkBT+i3+X+Zbp40Q2pUAZrsSDw/Dr
xwtwjAeV4X/H48RKgw8bEFHq8daS69boEe+W5GMS2vdhj8Cf0fhxJIIHnLZuCWCnVQmwcQIJoTBg
6O6R6KD/NE/5nL0jHZZHpakxkIu4n+MMsLYY7k71lrPR2gzjnH9YNFgr1Y9YtbHerUyDymLyfPnN
95sdeE7OkwE5vETfga68dZdPPaE/yGBZPtQ0aLm3zAEYulCPXPBoLkiFTvkf6VhmtF6ATVr5JQIi
NexTepiVMff1Z4V0uIZ8yOoiA8HdgDpOcfQv44xEAtEL+2N0DeaZzcFN8FzPZY0WNq2YdyK9nS0h
lint1JIqL9t70xBvmtEaYM33FTEQmu8lcXA0NfDhU7jphuve86BilaoNqIxdWS1Y18wr7vNyBU8J
73I4fyvbgTui5/aJH00cuHEqDOYgTzPTVMmCwDvGB+jcSDbovReSbfihN9YxiUe991X5V9hn5ySp
5K1/nG21Fb2axRhssDgXsJQyC0GFzuCiDx2VVrVQ+cUIQYn++wNm9cZhWLtOAqEORar/4BsTzPKD
8gzT5CE0wk6sMl7RZpJqnXB0YjXZOl1CJ0s+KMBLkzETYAEk5uoma9oMRxvNPpGBWkgmI9tn5lWN
du825YhegGCoQX0mBWArpxDynfzkhDxYfslshrHRzHS8MrP6SsBscDIw/dhzn2682frlhXo4Jjly
8khNTHwapu+Nem0zLvwCftUy6I1+Tx/34o6Ee+Qjfr/CqOgSMamb0voK2YddHEYcsOZad29SJpNT
aoqTk9rw5xI9oRhkWDsTdLy1x+o3ZUR0YTnl7Or5RU1Rcsl6i7dY22fvRVZmq4gydqF9tGtdyhSB
DmFJO3foW2cpyFc8e43XEjuUsl/EdvswPi/xO1KltYzrAmMqmGol5jWqQra/hKVvjA7ktoyQcyZT
9w3FFXMVYfyJa0LJRkmsBj8fJn6xem/FRKy74kpgyIw7qZ/rQ+JS+Cu//3IwI1Yz05eJt/2+Rjz9
krp1swM32ywE6i+PruaQKdNccNG4TDZktXHNABlB1x55lVZtNVlba27jpdPn7FWtQ6S66Oc4+qve
sJige4eKHeP3Yw7r9NzM3d8PzJN8ldFM0XVny8lETWGrN9WL4o/T00kFbXZUGYI5FJ4IB4aGyq52
cSPAXHzoGfS3QeEDHCpPvLtG+O0DIGdPn16+ZpjjTl7Tx0vlQlvF69ue8ogfdKLOGTODhS5lRinb
88PLAXdrAI9tlvyyKlhpafwl3Wiml7HyG+7YQh/YqSXb0GhxxGifVNISEvUsrUcKZmqusqpsyTRK
92M4hh9Q1zLszo8BUoMbRUWpWPsB3W7q4ZGOWR4lbtKcCtjC3PV8omhUTwFxhk88VIY5cY8GZZXU
ZXGrkN8RcuA5t+ABK+j8mNJ8Qvbod/60aIqaiCYiO65hPu5b/PMne4i7dc9krjWKr0eqe4sJE0dV
qA4zziRfOWKFl75llJZaJ5aSaL6MsLi0zc3NfZb27PNf2d84pD50i0BUzSs0hp8jEokbS3X75CLT
E0W9demvt5NSZ52q+Sjw9qk5OPnm0B0FSJyDaIDQDJKQR/pj4MzC1G9i2A+R1+06zanKoloBc3dQ
O8XTvBQFfUDQueyLvczYkzzW32w76EkfScSPIEj/EEg6Vdbe6PMQpsybVEOJDUYTmzF0zbrtJp8K
j3ws3U7DGyiL3nfeQznWm6CLP3BzsGYTbCGJXdiRHZ3dEU08vPAjAlFToYDosGPLcji03iZjbvDN
ARWHjwOSELDj1Vh7nzOH8Tuu4IIRqf8KimU8uNVD8Dy60dGfxuhoG5iLN2xJkK21SbF7ur0Ko4xB
9/9JKZw/1Gx/epokG4M4s1WGxhmvcHmxOD8XuBuoGOMWgnXMJgbNaraWcXVVYdJd8zYKWHDSgrI3
PFpdxwGKEIEX0YOCoYBV0K3l+brIoD96JkhAJzKzjbbT6lBXDqu1ikJcl6I8A9pxl7Xd8q8krN19
19RE1KLZzXOietEQk5Xk7QXsY5ZOXnvozbT751ckmneHMCcaJ47rjeTFxmaZnKPH+sKE/X3pDcJq
Qvw5WMOLtRu/CSs3MEkw+e0nba18Wt11NRGC3BfGdHKa5FLS9905RhuUm+TtsE89pU7b3J+/XxnW
t1yaL0bq2bs+90eOAckiPYjmCxu08MgBsP/333p+9XxYJWlLtvO97ROaDnDaS0ZPwyV6PlRziFzt
HuCuDZeY4R8hKnrCQSzw9g1hyTwASXlUMn1kL53yo4uAO6gpXLMqbDaO5D6p3Lna9FBFd8YQZbd5
Vv0hx9qQ9L68pZ369AMfI0GHAiP2WU2Fkc7fRfWIBK6CfAt9hqUhzf9JOvUP74VltHqNpX/qSvDu
qiiItjBV8R7nsBdzA+X/UxnxfMQuhUHmsSZM4HhmjWpeWNNrob2NNcy/pySQjN50dWzNSGxIrSBD
eQrMM1uHtxZUyjKzBntLtgF46SwsP7m62Nxm/vn5EMEAJLCLbUa2/vvUTxvhaTK43RQkIXTw9lR5
vNURS+4xfk4H9HQfNMMxZmpUSkYix7Nn9wWSURkfJkwpoT0ine6q9puhSHpPMdlU9q1rHbUb0uDH
pL2lROx+GavIJdynUsd8gABbwVSe1W/b9qd9aKbx/flQuQINQ+JC6JXjZkUauo3AzjHPggdqD5z2
hYmeHEdgvGpHN9sh/4a6Khx9t7qbkk1/c7Jx6UdoXRjd3EkcmPkZVuF6qEA4BQxCNg4mTzonBLS9
LjHHhxVCfP2tlZP92ZUv6ePoYF8fwlAlORdha4E1U3/1Mx8wp1lRjzSfTRN1RwJ5tF+S4/d8xN2r
MWKyziRBO1pSmaiUcW3oNPYBXRhb1KZutqZU91rLS5E2apd64V+qTS131RBVs801I7nQgwzIPu/v
B5DdcSUSs2FezmzDKhvkwdCbvlcsJUra0Kot/ylmMJvUO3iom1cq94PFU+BAMvkneLat04S/4ogw
4LZnkwMR/Q8FJFbwRwSlzzLszCTLXedIOFcPCsRrx2ToNs012x2LX/XObhJyWFbSXlp5QE2WfqId
18tJQwaVs9WvKH+n7cSEYMHcsr2SHcBYTBJiPTpxRwbPmO8cjzR6LypIfX88cKYZy0gX+lQbwG+H
qvzAmqtOPQrpWtXX51uEVVdKuW0eAHuDM3/Y9YVXb8h1eWOdPqGpiB1IL5gYS28uD3YObKPsbX9j
o2LBn9rBSpkrePRG1S5bTd2IzkBcbNh1Ortpq7Ovsk3lzasR5oqqbjfQ27LjEJMbNWgLG3pb10ez
F99TS1S3oPuhzdi7ILIl9Y9F1hqIz476wuQCbn6n3Hq3lDQJJ/MDjKDYm93kLaGYXs9FYy8g2KQH
0Yev5F510QpplXvMDQ9TV6L4pDinwA5ZmZEMdvQe3m0XudbamrqYQXAw3NVEF5XZ0R2SFj86srEW
jio/iORML50Ku0XXoheyxCNfIuzfIyITjq142AdgJOBggBGF+ZrbbjDH9ex0nLGupLSRglUqu+hS
usY1VywQhQXVfGbVsmgMJFhh1RhXn7EyVAYLzIq22yNnbo1/5S8j4uOCu9hu4uKaBB1+a6xS38Ne
w+aMIOm0hqzvE679hcNx/cLuswPFYuqT37z2aWQcaF00mmbUrgFuCG02BQzwBj2xWXx3uP5WJg5s
4ug4EN1ZnNpWB2ejdDdMR2ioAHMvbcs33+opuxQo1BlAD8arE2PamlroI2RgG699Xvobmae/KieP
L7iXXCNTm7zv6w8/URGhVG56hEZWf4iw2Jm6g2ZKr8bNMfy9yHh+5ZrM+EhvqQ5IeYalzOL4VQxI
rxK7kEQYl+ljTnlv+2rcqgdC7PkwHxwx1Z1dhW8myu8WJ/HdHCRv6jE682mslomhuD45gg62AFFl
PL4atYcZFX/vMoKweH0+gPp9B+4g9tA78p1dkocG9s5Zd2HYYPjM4l0ZsE81FZBuUVQ/GG7ZR/XY
w4eJ7ta81HgVCvgylBS3rmG650OLv+f2GN0YVsJadpPP2R/U2qgf91gOGooXsN9NTLjVjNdAp3kH
0xyqPyiU7liG0r+QBvo7YvCxjYTFTDARGbL2vj4jgKz++ei8rD73j0dpFN9LVaxgVUJURwm+ol7g
OsZVt8TmwWsx5G1F/yOzpUm0bMrO4U14qQCD60IPLllM8JZl0hy51e350OTb30B9nedUU4wmEfVX
m5Vnjw8ZS6CqL89hggaeZnNra4pA6sWUna97RYWI3jA7hh9jb2INyQheTdN8Ty3yXhZdfx5TaE5u
zB8z0A2fWjUle99u+E7LkD/QwYo0z0RpzdU8H9w5nj9navrAhTWWdnG5bRgP4Er9Y3bYyw3BlNdX
7cqEzKOUXNdN227YGwbrpIed9Oy3J167XdYXcPjy2fxMzaJbhCPEiEl27yZb610d9wGDhwDhccGi
IRHjcHo+6sIbTmHhUUmKeBfETnOlYZvoh504fLNbz3zz5G/dZflrF8EBR6GDHJeAulPIu+ZI9g8c
Kj5hftQKlE6A2bbByEJ/bh5EEhKiF+hC9UeX5tDL0vFSKJTnpZLBPQSsvK7tV9AnyU0+Oppk/mn2
vGsrPexSs3OvnR0hPJG9vkfEzW5qPrKrYlDuynYKd+kl/IMp8WEHNWg6urb71ReoGVXexi9lYMkt
VAmCHqBgXWVFkZOjp/nu6+gQqmH8StrmikTrPDhJfCA5wTh2CaE9fjVUK9RG7tEw0Dg4eGHRAmh0
we7JVnh2S2tEyDnH5zIO0IJAtl76XbAO+nGbFcr6UbXDZdIDu+ACqW3rcSAGwYA7SIPzD/TkXeoJ
SEofsf9HilYskIHlS4sPwHaMS/2ZYw1qxkauBGO59US3Ri+IkvMRZcvM5CXz7GEBFXteAAoOH7Fd
/bl7iAZhRxtnSJ8RShg8yo6um5XWFYGhI5UPp2wD+BwdUR+CKyG1XR6ej2Do8o1jNuZySkiSGFnO
uYJjqAyLn06TSoZWtbPJDRTYOjPybYAOaSO1fS/GqL93rvcWe5A7LFpWpQ9zMkbr2QuX+dxW+0lk
PwdXFse0qlc+jcfen701VnTnOwgpfNEVszU8k8tSRcNNqQmHA5OadePQRKUsXA6uGicEXpPFC4P2
NayGnKY6Il2zNjViGIFcI56sO7qeW+Lxu+OfOM/Sg3xoHMKAoUcwEhMUydj/5lQVc7cqDg9jHOtl
8TCY2C4KzyLw228cDb+bqCIUI3bjpWV6Ljiiuc6PYGRIihSMtByKWMkMaFcy9z8+H0Yq1bG39D4p
s/oS2vQxXQMXsNOJ9cpGe4aETgIZAqlVX+UvszUkbAOjcDzlIrqGnj398LIZC4Nxy2voYm7fXwo6
ypcSPxg86c/Q0nBlfFjdJsqIVZugN09KrMASS4ZN4i5s7LqwystYt6+dxzHfWK7YVdjH9w50KGI8
omytEzR60m8yNHLTg5lig24Px2Rbsv/85y+lZ7rbABnBosoz65CG2joMrTIPvpLxVkTFZ5iK9M7L
c1WZzk/PX41SDmf6JaATdkn+RRshuQDGnRuVcQC/6/P2TjdpyGghaufxhORZdhblLO4cxAaIHtwo
JifZj/p97Hu8V7kcyNjV3t0I+SBY2dR/2mLGhIHL9+B2LurTbEZon9erkLP+mLl8e67ZOesIEeUm
K+se3+0fiEzFWTHEvORBRvKaBWhX/unU/2HvTJbjRrYt+y81xzU0DndgUJPoGWR07KkJjJJS6Pse
X/8WoMxU6tarV/WGZVaWlm4BIChREWjcz9l77aijvDkDW+YmX5VSHEoN2NykarK6btod5BZzy2fE
LRNB+hpZXv1oW7J+aLLgsZ1nWXVTf0NcoHEtOxWFNyaiCSJOVgZ/DVrUvMRRhOJtCJCG196dBsZx
a7o+AltYPlEdtATn1f2T3+JHG4FFLFtRUYIGDotgW7p+AUef+JIqtp091T2qYZKyKKq4EDwUwbG5
gn4xhF21DsMBo6nLDaGn+HGoRJ6eGhM5FHx/9HCxd3Mn3T/xLa6a8i31oq2tT+XL0GctWSD3FZrL
k+1bcH7mbI6/B8shpaO00g9g9nRRZyseTKMVoB5TC9QLZrhvTiCc/eTX9v2vQWoVYmhoudIt7oGj
fYXOMD2mOL68NDNPcxzvJbQSHl8U3NaxihDpsmJvfOSDzWgjTbfOwkgFChZtTYVDp3dgEC9smaiX
EVoQEwVHsnRLe1NQW6zy0sIE6tcb28jdi4QE4+dpeRKihwxAZTejnOVMt5pgHuF8urNNsBVYY2Rn
TxskycOu1ygajKm6b0VzbjqXCSxe3Ucn5OIlR5GCoD4Ea0eVCjWpgCqZR5BWNQpZGF474Hknz4Pc
MpAPtakdLYNp36gTU+0Ap3mM5CckuJJjlja0x3rkQszrrKESZXwLuMC+oy/bKcENv6saVsMdSlc3
QqFb2t5rgVuU2OPYxQM02ni9WdkZcRsRuSC3rl8Zr9Kv23PkxD9yTCOv1N+2EZOq0Zb6WqEXuXAF
IxzRKOvVlfutxDS459P9wZSoPI1DpHEbHD+wwnnY1UoqjlO1KRHHEgGgPDBVkQ/VR4YoNSuDyNyL
bpAnXowR0qMUcWWiUdKWdrHPQPKsgTtFpyJOSkq2LuYjWKyzmkufQ1B7vEQb1BfdRktt772BAlTg
BEKw9Ohzc7nW9LpDQx7JbTZvVd/s296/jw2s5WNLYG7cILPh8tuHognWqKQf0lhvLz010B7E2xrm
oHiOhnrdC26aMfmrt6h7KcNWXf3eIkkBZOsB4gURF2Uw7kQqHgkUrA5Uq5jBEK+OTBBuKfc66nCq
JHGeyHPUAeJS6Pr3bJ7lD20a701ObfA1W0piajXGTvKMlcJ/zIlM7A2YYtPMLDTRojChIJBRJ1wz
E9XZ7Mu1D9gAsXWPK7PQfzS5bJH3VKusDZLXTqAwE50EAMTU5oS4DwG4LNz7ZSgddHx8hkSLasfM
qinOzENhIZDhHtFoFXktynhH/HGKHDs6uULuw9yFJzBQjAOEHVGCcP2th2kVQQPyYT21INegvWvG
GY01u9ehhPO8xW26A78zAIGlqKDC6QO5DEEIc5YA5tX41GHp29kDdNLJ5PbV8Vvi6+DqbJWTH3js
7Iwa2iUBfhDjjTx8oVS7FqmFYV8LaZKQf04CDv2V1ENZO+pobxtujSuQ0+lr7IsNAXf5jBYpbhRE
f5Dzs6oSo9n5kkzIZWiaGqSWZvQ7R5O70RlRYOhN9qqd6KE0r23WF4+tHxzIqzOInSHW1M3BPkSx
bL/6mnH2uQG/to097iz7fYrl9ETKNSYX5MoHzU0xUEJ7jOsm3utRkJ4UhNfNpFjP5PUmb+rqw7BH
uafuJdZDFn2rozg5pJrlrhHPnUKXDPUtjtzynj7+QNEMio1cJToOIkcYxR4110C4xZAezbHdaDnh
8M1Ilq3fMzttXQ3ZMbW0wngDIj/tbKBZt7i6i/mYcqEFm1IZJY+GqOEfP1iPfZJjecOwVHJmbZXs
WSChy8BBCvvHAYW3pjHq3fMlecgYeVVhDFdwy+70zk3uYs0BZYt7qEWEcArwU+8L6xgF/NoksAY7
Pwmro9XQcfEyMCNx7Jy0oA6uAT6NE0Vzf+voXoNNLS9QUpE21HlvjYdds22bBzkU5Z4wmJiIi7X1
mDWDd264DteyVMVBYDh6AacG5LCr7JWXpbhi5mzvHrwjD7q4OGkNK3M7Gs8yMDpMNwr3Fu3jysIO
MirjXNsqn6VmL+FUP7mBl2FIxeRg5/nwagzeuyo9ddEJaWnnNlAXMZ+QqJpBjSevJSnFOF2il7Jn
xhrWAwha0ahbY1doUfgukN8Q2tmlFsF6GqzBgnkdJ5HhmveuMF+KaDpafgdtMaM/7XY67uaG1nQt
xAuiem/fGE0LyIqh86z8IOD3Fo8uBmv8HKY49BYF0sqmlNnOCFCfeuOqjQeoej02EDW11n6I4pkU
mibWaszWHugHKyoPs34nxUm5Lhv6UGkAV1HHEotvDOv2N6eIm49AuAfdrcgOD23a8P0QT0dnFtul
hk+hps2bfebh7WlCLaHqW+wqAu6+D8L4o8lbdVdN0GP8HDRPITskuEqftoHfcCOgEM4e7dhkXr83
6CStaqcan0kyDuhyO/q7jKYfgdG8aBZkvkziuMjxUb1FACfWj+s+SiCNpEN1ihJVnTqhWCuM4QQy
ZIDH6xdQCgJOXJ54f0QZd0SrZImltTqGtIJ0ZMpy98Hs7w6Kq0709COEFv2+omJo+vSkkHM/ulIb
Px0qNas2KJJ3vdCDNZxU7ZmW/DYJELJxrlpyO9apcYwrVvArE94cLvuVLIR2pXvAYCuoIjmwZpIe
yYSobACyfSKIn5tKFp9u+wGpPKaHX2sXDQXgioup2AsmZtdeMvXK0+lgzlvLLqNP5dXKHlLcLJHR
U1xxM3WOGleevfkVJVwfPw7OquWAVdCMDKoVOWCfNAdFuspH3zy6AzSh+YKulMzItZtlz8TvTeSM
v/6Mhh64i+aViqDfGZOxspsE8mtefCepXhxJ+xHHirUYyT8Ys49QFEP0U2TYbqMWpacBFO3F8LLX
IBEb39Nhj5eh9Wx1PsynNtk2scyec1Nx8g2gzVvMcmRvNoC3IlKQ54MBSQiHKZTvNs3Biyn/yKyx
fzIKwv88C09m3l8hfrpXvR5R5DbUNNo+MU9Rq4yTDOD8K3Bt24n5yiUx4ahbSR99jcsS1GJXreAx
OWdLwvulIts+Fm5LWhKZVKjq9lHDr+uHSXBehtrJh001ZvaGIkB9djBqgwDBXFq3Jw8JDU2+UUMw
AjRt6OJk01r1sDYyX56WwQ6zdhO5hJvEFVkachTNAXb5S2D05k7OSdAsITHxZ8O2SVx01ZkL/lC1
RHH6RvNgN+Vd6dBK6wrMZmha7bNdZAVBuMa4cWcKTJIIQncz21ZrjxLrvR8zGD7o45Kl6zou+0Om
5jpOZkA2h/hOSbfekOnhY76R72Eqe6q1DELP9H0bP1TSbb9L5ysEW2Ymml8hEmfhJnhOrko/bw4K
AuGuDDJ/00/+p4gM/A9RdrYN60JUJ4vajEUHffXiak9ltlatvBUI+XmgYUSknxKjX9iO1vRaw6KB
1cdVGfU2pkQ3cQ6mL57ENMpjh9h+bwUWF2LdvepWtdajLjzpNLvOrEfzVVxnauv7Q3gvakpEqqoO
riR+gf4sUEvfEKDu808KpOIOZ0NPGY5cMWjJlZ4OLwT3tdRc03FX6w1MzHDU9v0Yfy2Nl6DMd5Wj
gg+TlsjONrWWp6xJYKrFGl4DgP3cJsFLinX/ixv7r6nMR/AHU99usKA5xwEA0r5TcLc1rM2VXhp7
bMbiZBisVtsBg8A8+PMnvvSDl83EgQdp1yRzxbZsOd9yTJFUDGecuiu2fZlSpeRRdrUl7zGyRwxh
+kNTHycfvJ3utq8qK7ee7OK33mtX/33l3Sn8VuV1/qP5L3V1/xf6vP9npHeGrkydfJm/MzX+F+nd
02cccP5kv+c1/fVzP7V35DD/S9kGxTUUc45UhvuX9o7+/b/4C6S0XKHTH5Ac+TOvyRaEMinhKkfS
5nPtOUbqT+2dsP/l6objKmHpgkQntHR/hVj9JqH8Jan8LeHo35IzlCUtG8WdQ/3JNRzbmpV5/1De
aU6oYy3XvGcqt5Db8TOBGRF3tMvLtdRaptu1nW0c07A/WFz/cDRzQDNqWneNieO3C9oyW7l+2a7/
8Tn++Xv+9nuRZvS7JpDfTLgufExyrHQp0ET9/ps5psTACxnupY8q+76fnd+NFjtUgXnV1iHlCR8n
yWQHj0mRhI9DBfaSwJMJjknOwq4som03RvGFbtcuIhQD1QVyYbxe1Ws3FvZaMiG7WzZ1v6fa0WvZ
AyXxEuRE2iCsx2lSVhRDVpOsMJ0kxqs1WeFWk9w4Fp1giEiA5rOhowRLnbepvtNn+SDtm/6InCZl
UsnmGFcu6z/e5SNzB6Zi3hqCGA5DVaifm46hmaDEumAnXe7MtiLJOcpr+woJDL9Y0xs3L8OSAsiE
+TTO/hcjc94HH9Ong7ZvJzJoFdJN+iNip/a9oNAVeFX7OlRafpIis1cNWMyQu9nDkra8DKFpsgzo
J34GdGhLqPbPQVDLowakyk0P3OTQyTTdGHWfvGB4I4PepvEw5mI3jkRc59Jp9yUm8l1ieuWpZkKN
TISCjB1lNxPv2JW18bIhdfPVA/pMeh9exDICAl7NwuGyoRHh+94N8iYwOj8lF3t+Bc1lOsSYQNwl
uQl5wm60MBRpRfjWZAq2r+a6iLHxL4fVE1jFlNvwmD9qbYcyUaavnl1aF992n5atjJrzBgPL10D1
4KUNvCux22tf7PB7Ennm136inj8fl1EZbnqji8kyAB9yIKwUyX5XpzvDNBHLoC99om81XMywvBup
9ZXrCQ0ooP3QuV+OTpkc0LmbawpxsEm1ut9rBSr2kEqXRTsX0tKQJLgCpnMBE+ZBxyqxz/wkuoaB
UUCxD5NzA7zvArWIihOygE9bZo+I3b6YdmWAjdaUv8liXOyYEh4CLcpOEmPrKjTwjRc4UHeFZboX
3uxeKH6wVGjExshUAvgjpRcZYLgoiTRVPXRro6WgpMsUiYtAD5h0uwZv/g9bAHAa2+LOgYh/GNvI
go0lESI2xPkOwczfb8ebzPzshk/pNRp+xNbgnSQ+9LNL9xdbcmwe6f783EUuWQY9mMWCRSfU30A0
EPc0HzLgx/fYuggRTV1qFVya/hxjFe6NpHpkveKtgB3pd0ups2mZ9NceGQLJi2gywXSjAlwhgztz
aHFgJrNqVk79eRkyC72NGaGqLMh4JaxIuqfC0YiZQufeOoRhU7JzzQ3f/jqHi7v3qsq56l2s+OK8
+t3s8rcp6DFq5/vS0nxAMqXLXAmKKc0jQrqtAvwQBb9tj/7JUPi0ZpfXZ5gNj1VRZJANAB46oZZv
l/0T7CA7aPMziwZ/PUksv5zLziPpz8m2i7W3TLdBt2nP0UyXW4YSGcpVjW6+qRSe1WUfrnd0opY0
dirCtUmn4CM3J3J2wPNDEaiLc8LSHIaC1T+WsbiNAqpXOsXiFGRt8WbStKxoaL2oya1OjR8dMJzd
kkJzXqljNfd2iaF+2SxcnNi6YYntiGgDNA4MSX7N7k6l+im2pMk6SZUQiOLsmJnEdfpM1zd+Wztv
4NyeM1YVf4iYy6zT3E+rUtnaKkzjziuGDy1sI0gd3tqe6uH2U58Q4dWGMFbdLQfdPA0P4aSAh1Ta
q2E7xsEhOjY+onvI3GnLg2FTZI3c6w1EjVWWSe3BaXrtYXlVzJudaYGCTk217if3VtZ2/Bw2jf8Y
EFpVz1vgO+PnMuk+e8skcXTeNYkeu48vyt1y0B+yJ9NR7p5ImC+kncZP5BfFTzA3+BCNkvzRToue
JJXbe7wZ0Wo5ugzm2P9I9RyIxGjFT6IcMyaztI2WH1jeMTnhmw3p5aG14P/DE70FtiRspsrp4cOi
eOsVRWon9Z/CIbOffAO7k2WTw6E1NQiAsaYXy+aUN3PG2KBtjCbNeZpM6bVo5Zt0teLJDnQAMyPW
EqvV0k8vnbZ067s3pVflQSSBYp2el19qEkI8uNaAsv0dGmVj59T2DkUaAAqMjmtba+ynIHeDp6o4
WKiEjnVM+Ze0XhzRMjEe6E4yc85tFvr5kbUp1VinPHd1b3yWWt1wZVrla65X/oZmItJG3+DpQWmj
qoV6Lx2N+kgehA9NSFaTS61m2T+pr3rcJ1cBw61rpuG8PEYsutI3yv33aJb907JVmahtxQAoriRT
4z6xOzpblkK/xBDOpfPl1bIPHoG/pvuOP34+wJLV+fmWori5CQCyMAu8e38eICFaQNv+3kbAZa0c
M9A2FhSx+5ago21v0I/qnIyykm2h46JbvwrcyHwYZ9nk8ooCuAB58fc2C5xkhYvnAbu6s6uy1nye
NLs5aFWM73He7HvgiiarN9S3bEaifoyjWO2kKpH5tv306jfBmznnVZcOFIBAqQ8s1Ju0YHXnuWb7
hLSz3tCZKB6tonc3kGES4gGAFfDlRlcjIzkwyscagiNa+ihLOLvQ7RDYdoN1lDyRzOBuK7ipWzOg
yFGJQBwAO/qE+ATu1afsfJdmBUyING+fy5RfFD9ohMWu0vZ52l71yqs/7BCAno9C4QbSVN/XMI2P
sTDLkxvV/ZZII/kcDpLOdJGH3xtq2D5qdzod7txNgvi3gkHZrOEDWFuNBvGpqEx+oMdSWeGzQutH
8zTHKa55TrXPk6rcJENbHVM+ljtXL8SDjdN8Tze/vgQC1hVkWXubT0z4dFm2d4aos01Rp7gwnJp6
46BySH1hCrSKkpnPunllxmV+LmKUixSUgpU1lQ3ANhG+EoC4dcpu+nBRUe8pWoPEKKbxw/eCndYp
+0Uk1XTfBDBEmQxNH3VN/Z+/jz7nhF250Itvy/5KhOB8Au6fTM3VW9L9QNWA8r1IUMq4iC8A37Vn
2+zVS4vGwiCO7D0S9OYkZjlk52X4zvKVYAFa/3fL0awGr+6BpWv6wIP0pBc735GUVXKMJoNWXZeh
hs22U0mPtmXe1yaK5spIAuNIfON52TfExQohj7gVdaJv0BijcB3Dw+CkMI79PD47Yir3ndnHJw+v
4CHOghTlZiCJJbdBxzMlunPCDLA+/4sSg98y4BdoMffP260s+jlM4i7xiWKh0eLdYr2nE+5Lc187
vv1EiTXmI2ghZ7aWec4Al8CXcfoNMhbzZdnEs8Gm11kv2TjEP4+WYWS9gGbhBEG2cBC16V1zy0fA
5PftPWbneCdxrx8n0RW3uiV+vkUv8c0Q6iAzK3n/9Y6STuYNAJn+X79j+TPsIoRgbYAlxSBdbNBA
1Pg2LfVUZSZTrkoVK5yldN5jxcyr6NWtRPNF+K2a1oGYmsPy5lx1/pEekw0Wq8mOgIeR+AdFfvo1
6ECKV/1ccfy1L/bGf74l6xow7tRkf+0fMGavAs2I900t2mtj2THastjYer0nXWINFHNv3Tn7iKrd
WcLXXstyfCMlYTz+/Il5F/NITLRxOwBRijr0teyrfQJfdRMlYm3tDdk3z3rhNs8+zsIEv+N12eXp
vbfKShkcl4NOTbehSPVyuxxlWTGS2+Tse6bQ2qi55zgw3DO6OPc8+p1+xtez7Pm127X4VGlqnvXQ
37LiFo80vJwXN5uxjMJ8GuatIXlOwcY/L4fSL6xt9Rd3ipKXRO6xoaO8icOn0Zw6Sq5JRELPML43
YWVvjXSKDkESjzTAmvu+L1lgdF53ocAXAUJhf+3E9jYU8h9vq3QT3CQAzvsp6l4tuz+MowhvSKfC
m5UN4hoYK1TOqNcKme3iVGqn5Q2pbg3HdpzeujzqztzRaeXPA4YQgH5VtTf15p/7aS67qT1sO3So
556u4T6eWgnNIjTvJHSsO6VJ6x67OKRb2TMRyIIz3IV+pbtKwViOzUee13xfEnsrBaXH1hbGo5PZ
/taIfbXVBI4tFH8fYWPo+Y8YXfF9Z1HwpYMoy7xfY4bYDroWQ+NBfTEE6XjWyqk0V8FQ/ximKgei
P28uR9qxYMHu0I5Z3sxfel5eLYMY0VoufxQrBhfUB6kBSGq6xz6lYhfEErFXZHSPyz5rGMD8qjEn
94Gl7jrZEE3Fo7E1UBo2xVM3BNhhNPUGNJI8MASDTO296YOIwk9TNg38TDe6JBb812V/bsfEXiJm
eXBGM35BF3iYfKV/eLo17Yw+sPbL2yrERPZQJm+EBeKNH8NuQ9qt/hGEAY2J7AtPSOeANo0eWpJ+
2l7kn39umWg/IQKnDyPgkheDBRoTD77q5WgNIg32dnAH/TkjhlT58iGKLZvyg62OJLpd/TN9FPGO
Rtc9tnGMjnXeVLitYAhg7fNBYY2kALKcC/8cUk4l8LrDuKKUioVM67zHbKRsWMSDdvVzHoB6msUX
xwvcnclz79TYQXxAWSeQvrbI2iM0Nwn3syN4BOcw+GGLWaCe00NhgTih628gG4rnBqhBO18tOSWT
QxBb0Xa5eMIEyZ4jAvJSFDISWuK5CRSgVrZy0UuyHouM5pLJYjgl8xDZ4VfibO5MDCCU2K/Y6YLL
UCfQe9z+ugzL/g6eP6FniXlY9kUz/ctu4DqYtDd/vrm1IsLBY03gFE89rgsAL4ik7patZVi6hcsr
P3SoTXQB/1RcfRLNyaGifzqr1Kj4Uk7hedl9C7gLoJ63WeWGUtzxderw7WzzlWnvRdeIUdNrKehP
DOOpEOrNK82kWROAgmcmQpnAs5tWYUGGsKE+U2DVG1nlpJLR57gGagDJMB/I8/rd40te8YGrYwv9
Dyl7b2+jBs+GDSS5S9VnZDrVtojN4aiPlftIsuy3Zf8UVTiomHut/FpW9wnVx1Mrf9Rg08SKpkh8
wSN/8CscZq4tk/vBxcVALRJIs5D+ex1mNzL8oNDY7lxmkR+JDiDSn41tytdvVCfAyYcAXpC+hC/R
gEmVGCb7gMfLuMzWFz/LPnU6ZZ9xVX/2kqjQ+YXuJc0mSCd7K2o3gsnqEuBgpf1azpvLPgit6pDr
zIyXfU0wRjdaEajrkYVZcdPR6o56/eS15r4QoAeWdxSG3Vzr6vDrz1l2G7aOybdxzliH+MHKDC8R
XYeH5eDy1wGQD1ntD+pu2VfZ7wRgcKHW4ms1ZMUbxdHwLlfAtjVZ528Wl/pG8YDBy3iN6dKspkYr
DyFL4JuVd9FtcmhwOSKsd9mU8VcS3MQXpHkmFGUO+/MbRauZq9r26UOM3UMpRHznBmNB3iMzOCHN
8pCFPlo3vZ92LN2CaxfLF8iK71Vu3o995J6M3qkfNSmKhyzyX9uUpsvaCIBo5An3abjLzaPTJOHe
L81qbfutsxYRuR7LF6/Vfi9WilX7rhGWDYJORJcoz81DYTdvTesLmMcJYsRgHgCRpvdDAY4+AfOs
qf4FCmx0LEJsxzLp+hcy1txjNin8HvNRh5Szg5tOa1K2/FPuElpg4ep9kdQmLyQ2PPlBxhb/rBvB
f4fApAKpVA5WaWjrS4yv+RJ/2JZIOEFxxdg2VD5KuHdDaKdPrRYHqPNSmt0of7ZlA0F2ZFV3D+pC
rQ2adKe8Rb9WZ2NOQ3lEFtx31UYrcPnoFsh/EmzeUWNo37ve26AsxHgQAONpCm0LHC7fc9qBzwKx
czc0gfuohUZPAY11S924j5HbpJjQgUTlpUlCOHdwJIIN4NK48vBw5LE85yj8AXpgMWSxECM+ce1z
Pg88+P4cWHOcdAN9JcL6bNOnjXvNghBIHDGD70JNz8Ls5pJSTc2QhQEyZXON7qi6KiL6zsjFV3FB
nlCW21T5rNvUJdklRHl88efB8AYy7sv+bkmqSNwk2tfjqD2UuR/e9yWuYeau4/OkW+61zrTdssW0
YHhGO0IuxpgjrmjNXdaSEdNPpUE6BK/Io9X//VXWytfCSIddVrnTW2M9xQbSJSsckktgtj8kkpA3
y9C9PartbrtsjkNSrBXm3a2dT9Z6Kr2FP1K/YPn4EsuQC8TS0SSmUOYqqru7smvEvg3Sz4z+3hOZ
2MwntT3ics6ICI0YC+5804ZN+d77wxNOnOzHWBrraCj35BKlmPk6dYlMqS4inIJdy2ex9swAbVxb
fAbDs0tnhskBU7YIbeMryv0Dy53w/tdgRzjtfSWtjSaictMakf2apCWpiOS3HTjl7Vf0aN2qbJDm
TIh4icMCqpi4JqmQ+Eg2Zp9kb3qSgnUS1g8Ck/L8GOdKPNU48KBQlcg/2qJ4896htGgnAj9iUOxT
fK4s19izvAvBoJnT2tTDiVC+uh4OrJjdB9+v3YcpC90HWqYexJmYWmtI5u2yz+ls7w7h1wMBL+Zz
1Xyh1h2+Wmk1PXqeD9MtiW9lAFLYabx9G7FMHJEqnclWC6DK9hG6n3Q1ds0J00NPgFNgrcnfK158
FzRhUegD52SIIz2rj3mEk62ZDEIPbOo38bwq0WD47B0BaT6aVyBTn4PI8WSy1pXs7pUf9/d52qDy
GaN014X690BCEkwrmznrfA9A3lJfllsCskTEmmrlDkSibhXuJSOIgB96oemuAP2qbdDpX9rWurY9
plYR+t1a9g4SpAQJ0jKYdkE0d9CE+zrPERDyua+roWo3namYMw0aCFST+TG5j6J74JND0EH/mvIK
IF6lESVNGuDK8qP8NJij/mq19b0xQqaLJzxRtIUeZF9YlBUm6wF34KmyODM7jEAPNuUw7jBF9to6
yUEHbHkbrLbYWEHpXvRYshIq7Qgsc5udVPaD6b92qWGmXR232geV3Z7IZbv0mu7cTa16KXXHfKH4
kJz82UOEc7Zr3fiYhTRoliEsoN82INHuAGIFT9HYURIfGnmHidddaxVgWLR2PSrfbi7I6Fsjs9Sb
4ev6XvSC7Ds6lm+m66Dz841PpNHZRsqmeIiyXudBFW9CNzaBJ2P19bzRPWlVbVzj0bE4TSTRJu5D
mGojLXCoZJQXQMJldfVFt9NniR/4iRVG9TAK2FBQ1zRtqN4gqUGzml9pufHnq1/7fr0i3PYuHEIQ
Erb4Evaw1HqD9AptMoOz1ZakoDml+NIZ4J5Dbto3YPTxKbTiYV3G3aPQy+KwqInCsht2RUsc+MQC
6qnXw2tiUCEaY7SZZVDFmC/cedLMqyGaY4LDSA6o8+f5dKEoUeBOSKnKWFD2KxytpYtZs4jqvW2U
PrGCHgqIGt6+rgfmC3W2YdP6Bs0WMY57/rzoXnliuNfsBLKz6ruTnzussUV5ZaocrjpfFHeR2bCp
iHoMLcNlhXUDIW6+C6svj9h6io0/6Oa73ThE+2mejsDPWgW5mF4d7TOhT0L6qdveU60idszMidyR
8qCTwXX8NVA4+uemslPs62pEEVqzJjAImAVCVhbrmG9sX9EW42Fq3RMVQ9XFawkZixI0mUObcFLY
3tYx9Oq+aiRB7jHxKsR311/QCbGUJdJcGQIt3dwS8ZGFnNoMt12eE0JGTkcUn0yNFRBEEj7c+IzA
h85JPWMhfSo0tl3tUG9NN5lb0Qshfq9NFbVnyMPxS06ZE2yEnIi14mAY9QTXuWW5M6kkCquYPno7
oOptN596WJW0ZlV1zGSvnuoOhtLcO6t68l762gfQwjrkDB3TX3sFFzDsTQTVjlsjszCJvOpNTL3g
lYMNp7G6UakQG8LTT5mmIdab509OzH0s0NWwrjB13cgp2wyIwc/FvFVDJriZ0wM9ZvO67GkF9Y9m
vJnSjmdMRG2d0btSifRHlLfTR5eVzdnqjfrsO1p9zrv4CWd3e7fs7+uMks1yQB9/tMBeTp5V+ocp
j5AQqZibVtKBSQOYPIuUgMeZ3YNpCQ8iWjjYKN7UW0FALa2ulq/YpXimg8HHd9tE92nSIHjtneiU
W6O85gJZUuvayWftGe//XzkyPo8F3KXP72mYbcK6qcJvze8KEBLVnFmv8L9Xjpz/yP5o6v/8p37q
RiSMJVQVrjJdnYmaLq2/dCPC+pdlGLp0BeUA02aG8LduROn/EtJQrB9oioExNfihP3Uj/HmOYQoh
beSklmM6xn9HN2Kp39UZOp1jQeiJUshWLN2Ws67kH7oRzBxOF0wQvsuaGBfgREe4wCQdLy+XwSC1
rkCW7DcYSX/tFm4+aw74geXAVJt//VQ+gi9KZg+BbBKCEsRACcUk6XgZFnjJ8krqBBDgg5GE4YU3
d1nn//62yico799+atnUZPl/EKo4fKJ45EY/z+6+/8//oSBn8R8FR0cZyjCBaf3+QahBFZUAiHhU
JCWAuUhYOFV5/Dh1sGkFFz0SoOixTIL+5NIsgwjXx2uTHJZ9bytjHVq7mOgY0ueY2P8auMdeg7Ye
jr92La/ioE/o5wb5IXYiDzu3lNmFgn7C07bKd8a8ubxxOdDSMtmQvQbD9PcDvlEmu1ER7PxvB7BY
xoewILUg6iwSoHxjIK2hrNbRaPpf/Mi/BLaGG9CIaBlVhfjelVCHdLf0X+uW+KfUbVflRDqHoYcd
WOLuO2245myQq3ux5qGgaTBnAhP8xpYbMYNgJQq1iekK69u/39fXunkxHK1aB1Dnd8uBdNIKFjP0
wt2ZQaCrSV5tM8svrgerZNQ0+eEmHlk/aLEe0iY9/+MK/U80SRbK29+/bNrd6KS4dGzddIVhOKjD
/nnW+5Ftt4bRlQer7SIQOEZwAbUQkoupXlsbOqle/Qdn57XktrJl2y9CBFzCvNK7IstIKkkviJK2
BO89vv4OJCWRu466T/R9yUhPFosGWLnmmPVKATV9rkMT46kqBajMybnXk6jClaj+ik8WrtYYc6kt
WOC4q944xZ7q7E3j/gC5WBXsEb37n5xQP7SaW72Z2E2sTKcbTlqWJtvY1c2V5ahPxHy2uF0rO0sh
dE7g5YDBq6aa1sYZlQ9+5KUHV0s5XJoLWYswBSQ5RVnlraNdIieHz4XSeIVFHjQZwwn3kYrXLZcn
wYM9JO3KxeZ7sGx13Ye+oy7bEj0bWfy7IECDgtSFj2YSNP0Eo4VqWTvojpP5Y+n1JUe78hNq+LAb
l7cPrxwn3mmTxjDhyNJN07FoAEC5bfY8dz/KQqlMoK4BnJfeR0286DA4ODZO9aGdggayZNPCvR6m
821FEjcmGdQ9dzpyhWbmGk+36pdR67KDNvjihA/14bqhJ3godTL29YQNqdzG9jPj0Z6DE1iWLNKE
LzDNqAZ/TX4thU1qb5r5XPVbLdJtPEXA93hoba+Tai4btmh3uHeRi4KuzvZFNLzdrbEMWANOVD/c
9Zl15Zxaq19dl/FNg6oBCxy5CVEerv8V2KGiGb+2xLF3bpeUBFVhDp2NxKQobYFag3dFHgyFSpoz
nWIuAjULtoYLzO02+7raLQwIYPA/5cC1T66TbY0/DMktQOp5F/v2eMhvG3KuiOfdJt+2TjuY4wif
AQHNT+42ILcpXH8k08j/Ivu5Fvn9R6R9dAiDAgPvELXwWNRHU7M4sAz6I7+L9gkeRzKsmrIgzjqO
+ikrnsyq4jsnDpMnxM3ukQPdfxyRpS++3iUvOD1Fi87AXqO1zf4wEBMicYW780xLznyTOx/0vm0X
XffDM4OMdOy0eS39boY/JZxMz00YzMPSM0mgbpOq3wsxpM+Q6vSVo6XQdVDeTGGXFou6J9G7R4jK
PUFF1tzgxnjbyiEjavyDjZ2Db6rco1WrtFOGZ7wLgpeYKNEa0y48M+Yx2SeUDfH5+jmUPWmM6g7n
4LUck4WuHSxEfM+qWZQnuwxfS6Ise2GN2WIaB/eR9D2KoEAw5KmwdumSBWQ477G2a/LQsLiXXcg3
8E0Jsmg9lSGfWGrVsis7F1Vr+3OECcdHG4vPytWmjTpgdecZD7YeHoyJaG6dFTsMNNUTF9y8jHxR
TsBractaVUNV8eJ4qWJn+mtUDgyV93u2bOfWU1AiXZANX/M3IkkGTo9heC98i8xLlIAOBzRztfcL
epMJ/DeOKuqhxaEUjNVcxcS6ReokZ80KjOvUuw1uq2TnNCkvk6dxjDmv7uVGtyl3D3TdWD7G3ZN6
//B3z+T9rOsGt70bV/8HAzn4FwLhvWkTwiQxRv1dlb2yHbZJiUqJScPkkocgbtW7pXdVuUq25dS7
pXKr6y7vH+r6BP5jl0Q3CULNT8uSz/DvD/6/bPZ/ec53z8G+PfB1h7un/u5P+/98cLksiZEh/cfL
fvecr3/1+4dowThNy7sX664q5/79Of/9n3z3V9898LV6t+9d9f3TuXu0rAl5ZncvlvyHKR5H+6re
fZWbvF9+97Tu/sm3qXI3uejW919fuL8////7C3f3p/z9ecvn9B8v3N0yOeHub7x7a9299Lc/7W7p
39/t7ze8e/n/o/p/fs74svEP/PsDy83+6yv/97fs3Qtwt8Pfn+/dBBinmLfjPIDXkw4UvGzuC//f
TTnFcrkcM20LLOjvubI/j5VqF5jNC9yD9FX3CZyRphh+UlTcm/vO9T9CyCUHtkq9F3dKwFn4TrGr
YvCkVg0DzEJcyqGOXwIdooAggofaqARrrqHiVVPHnCnJzqKEMGjHXU3GPnNus0kpwa419Aic/dlB
ThFYp+wqQ+BIp7SpWPR+VV6E6XMC3qhfbrtMQ9GfDfdBxV1wp1XwMAe0wI+yIDOth7LwZuhafrl1
Y2aB4ZSjDzBeNJ+kF4Q/B/KMv8n5t3mJgxuxlbukfrJPXDrdY44wfDXYZrRGWfnrUULCA+u01ogq
hhAMiAjsOmKaz2ZkdgsDmd8/5uCsODOovuK6ggtl3qxGzYt2fuI5Hx2TBPKYTDJuLmm6ejDie8p5
RJkilMTwTV8JQP57HEu7FTwSDslGYZEqPoy7qu+SV60lJGaLPDvL0cKKMLVJu49kIIRPqWM+ym4i
4caBm2SivXGZvlqWrawtJUTtPG+ZkuqyaEOjOMlR00KzkDbhy6QJDTs531oUM0wLr537Io76o99B
Krv1lzZKE0/z6p2KZhP7LwRgZCvbO+S37aMsrNJxtiUZ0otbn5xc4Q3V1bp/SbAXX1eWUW2UMQhX
jd+apzLB1icIei6d7cB6i/PmSxJlzc4aMu5lR86cy6wEQdWJi2z5fRQvK2Hi11XNlhh+AHI6wiW1
I1qzKnIDdGLvnAQ3zJdBxTF7jApIVUOC80ozWASX+/A5lgUp2St0ChUYJP25FEWyK7VEO7oOWS1F
kmhrrem56UBRfcK1jDyREYM2oxy5xQs03Iqwmt8bZvCJd8YEBtsanse+dPY1rr5ncq4xNVM8c91y
NbzsAP4sbTTXY1DrD0WpffcN395y9YpkstfMcSEHyPEcdlU+fLBthyTVudC7dDw59c8RSeFDGjjT
OcbrjLve8VSWnMO1HIEfNBF/wRHP+1IF3O2iOz5oybDhaBELJ5jJ8ALr9AX/mFOP4RuJzU4LXxF9
50gewWo+hH6NC6VdFX3l7QglzH8AmdH2WUNk99BbXGvPrSZtCOESSCY7OjtrJfm2igpzxBygbOCs
4u9aBUG+Gygj+ZKOu7FS0wQoPndy6R3B/qxI7yrDBxNIXKKRTJWmbemjS3cvoVIl23E2ZZcDshaF
cZhfJzbuNHD8gc/GMXOyCO8u5NULuwrw/hC4lyRwII79oGUvpZpZe4RVOlZ32njqoYIvNGLHRyXD
UUx3huorR5Yv6pAWL2bOJwMhj1g6hAW2KkklqwIVwsHCRmFBQlf7oSgHcWpxcNWhPq4GJw53TYHf
izeSnC9CqwSJOeLxTBDkHLw4QcI7BV3lIycE49ey41gN6wO8BfHWBjq1cGGdbAShKO6/XRsmVoNi
saq/RlbsfKoSm++vpCGKk1jepQ4a59FuMeM2R7KdUXp1ZfziK1YLorSPoaUbqBo4ke9bkZOxM6kf
/Sx+FIBgL33pYRBT59YKm1CSx/oiGB46NBk8NrgL9xkPqnbZZ3G975OhXutl6J0NFY8C0C0fu3Hd
aEP24GdNjecY75BVrgG19Un2GrAz1aeHvAmnh7rslEVr26sICeSmjcwGIQOG5M0wHyZxwrX3UXEs
YAX7EL5q47UpBWrQQQVDUjRv2Gq6Gy0fwjUOza4WZV9J4my2BAAfAzUyFwVwsL7MZ0RinZ0HMyRZ
Fd5jdq68ctfoCDBDyPGkpo8njbSfo15HxabgrPiDjtvjQkksQm+BVZO+owZPUxjvC0I1K8tURh4W
diq5WR7wyQS9vYLNSwSL4hQKFOgQs/3HiNgNWnDr2U1jovOWWPrtlH3GkU/ZjgkIoswKnC+p/uRp
Y/KWz2kKvgotCkfPr3pcW48afzZnEMk/jTKgnuAjt0pbLV45pHEfjSkHp1hp7ZNeafpOfv59PMQX
YCARy8W6/hBrmGlfvxlkO/ORaeDyvI+JBRxL3OLOsY7VNogSWCmK3tRgHPluWhhh+HV0ke5g3AOP
U0mqH2Cph6j90RcgFcbAEEelSZ9DLKMeoxAuG2+CcMPBu/co+6Ym0TZRx701h+7KtS8iknqY6vJH
jfBXAcCR1+dpDm7Oq6Y/S4PRXTp+rZ6vG839aVR/N8wSK8r58WShd9hxqE5rbW59XiHctVFzBip3
6zKcLEH7zjBrT30IzUHZcvD/1mF8joHH3Nfao4ZTDrUqIydMt8GTFiLXHrK5kDU5KmuFTsZ6C39m
824AhrE2QnlW1qYAOXzb9PpILsCHY4Nt5W3ZdYVsh4nrb1VS2xayeR2RD5ro5Yd60rCG5Lv75HKi
xk+GqLEjpan5DQALWa2wXT1ViuefZPNWmPPE1BDAPRRBuiit2zS5Sva93wqBiclXBkd684pbQQ6o
ulM6Iv+DiX5IBMaxmIsSVKi/ktVR8IspID0CHGSOLMygIqP1z5Jczpar8Wh1YOvMQ4BJM6KbKXqv
eUs5LAcUMMmIBcx0CacAtKkx1QpZDxX4gmvV7T3jYM+FrMmC2CiT3ldlu9Q14yCXX6f7gNxnC3mt
LU9KUWbkTdYgw0mrPeZGKI7pXMjakDtRhWXqv4blyBQBaVBINkTaNS+p4jBYvdtihvJWC9lpkKG2
jvWEVFas2cDxZYcET7EHcpemcJsA6tv7KfqOoXCAmhhjvRoA9yzJutF6IELMFEHYNiu4Jx89lLGo
5lti7xV0zrYZsRJCQLstGyc7h6B4jRVcs/tOovf5WQ5zPnmKlOZNh8nFUYRf7rBTVBDtZSLcZCYZ
Wam+KIcSIHg+fiWFVSUZlYxWHCHCpwy+L3CSb2ncRFuPNP5TYKvdSdZIWPlVu/XFiSDiXWUfrnPV
kZw9v6nEJg9RI7nWkd+06c3hxx9iKQZc/CiS+qxM9VIOdEZ8IYWR300PF3FDs8lJ0SNvBczIWvc8
XGwBsm2swt+ZQh+3rTYGGL6p+8YWyTev0PDRTbsRu8tYPJRAJpC3kNnrtDqQcQW8RmZpu0DE46M3
ieHRj4tka2Bqimzmd19lgyU24s+p1/2aJcccDTpH6PlkGmG6+Sj7urCMtlPAkcht8jSa5g4OWrZY
JAMEylnRO17wHo1PzoQV49Cl0RrlV7LPsfPmbCHBKa0XZOtgCbi8tqOYU+sJiebq2u5UbJGsDApV
ZSrP+CFqXxDnFguhKdplSjoTh3v1Zzj3FymyokoM5gEPR+fT2KpLoNrql9RowJnUnbWRy2OsWbM8
Uz/aQ4bdg+cdh7iEgWZawYtltMFLayhfah8rAdniTD84XGcY4fsZcpE7Zr9myAV/9nB7PnHXFswG
rwH3YFujc+l8LmsGF1L46IqTbI2zJZqdWhXXqflH2QVKEHu9uTAGTN/8jJQ02SdH5UYqvNyKtB08
udhRdgE1UfG0z1HtsvK2d6xwUdPrXr7y0EU/4MNdPOZlnu7HrhALA2Beuowb4GKp4CdMaUz1WXEU
/Yz98e7amrsg2YfrwgSv39UxrngD9Komn/jOTFHkuZ0/HcvCGEmM1Cwi9NOr7Jq9HjHMngc83F7x
2dCL6WiQig/qbV5znSCrBkx27CYag/+5yuVSsErzeoPFRPLTdNXzEDrFl3gsEJDmvXcJsxmG1/b2
ruc0+DJwNbGqxy78wg/7JUM3DiTOmgOafOz4tkyQJflxqfFTCDtbmLkLUjQ03hw1+WjhOf0BMqu1
r0PHWhsAkt8wI1YU4200EbZFZhQdeitXH9uAfDRQGo1mdUDQUk+cO5q+iGi6em69b8rJngvPvx9x
OJxn/Onq5n7ZZY2cLvhDtPQz/6OdWzDUapTITc030JTB0dfj6TmY+E4t598PZZad5/LH6U9TDrzr
I6+aC8fQIvFqXpHCz8KeYo8cMHjxSq97rji6mRuyGEs4fHxNirUx9/kVE+riOsGOxUYLkJa2Lr8m
fj15T8JXPBJLKn7TmlaszF7MiqxL0ILejgYHd8mOG4SHa5Wzdn9TJJl27RzmEVkEcuY0gg6EMvR6
bcqR2oi8Rd8a5taKfV51r/qQC9yClnHffFe1bNUO9gknmjlOkIMghKj5IGu1O9qQ4Xzv5A3PsoHe
t1t6JBZvq1ZTal5OPz9NBXuRQ1et9BReUZyTuBbrQUgarV2farQxZPEV5RfdjpSF6KIWBm4YfBit
4ij7jQiveCNUuf+YpzkgHBoMFD868/J2Xs7dTfF+edBWR9kfckyw0eblcjfOkd8vl9tyyOwt4q65
e3QfM7V92gzlSq90flI5qdji3mJ+9kioVCvli8eJ/xZqMmYZc7PtuxUwNvFJTHixVGWggz6FqrHm
RldzFy3i/wOXSx8HX20erXDwL3mXbErb0OFiBe6nYBz8XZoipPBFith6KoyVj4PbDjdA51MU2C0A
M9tHsE3TybC6aPk5Si1kNnD4cITq9OktFMZRg4n2sbESseuS5sk2RHWQP6UiTrVdEdQPCqBroJsJ
P/Vlp9n4g6AbCqA3QJFXgrdIWQfZJED6cKNcmgPSpE4oCFDtb+MYi7e4tDvgM5H6qBhFQ2J6lq3k
gM1hf6U4yecCdfQWLcC3zoqQ+6ulfpSFXgf60XKm/6Up53k6ToDOnN80LxiFIcqF9mcXOaWXnbKa
+2q2HOOgXGO9ql/auTBUuK95mngIFD2ECnMfohbIfoXaLzsv616SwjYO3L+joo7U7qUVdvvSGfXB
n6roIluDbUWbRmgxh3R2tcIP0d/5nFJiAGGVb21afuJE3/2OlptE10D7GcUF4oG+D8mn3eRBVuMc
5f/U8EIIFo2jb4Zw7H8gP76EKvYPkw6eM6l8bEDtun4Yy06cDQU3y4YTxG9WouzI8yhfq7qGhKn5
9c4nfWMbVjwTBBv1g2bp+A9GHRwp/qdD0Y3DQlaneRS6nAlDutkGsf0wTclTNVkEGaKhOJlZC8tb
tqMMQC0Cq7i8DjnJM5crLZB25vleh+ONFXGNMd9qy2Li3YvHV6Tswx68/7/7b83MdZNtN5OhkYFx
0zTPa6c6OXGTh0ESIKS1YSr+osyclMAk8oMonX4VBbckmykTxdJzimWDvvObpwECTUSsPbXcyG07
pa/3nRKrl1qZ3GUWJNHXphR7tzUgfAXwocj2v6Sg0b6EA/nTXpz+BLq27dKqfMunEW6WqfRPXZNq
26Q0/ENTNTnENNVcmakDO8kfvkzzz6Ea8Qc08Q4msH5OQnd8tk2TvHlkQStc3aZnay60zrr0tVI+
yBm+H6JGK6GIzGOyq8xBuVaO1W6nKH20GwezWVgrK0zSCheaMBo480yw1Dzrcy3wBWzIeCrwkuB9
yIEzJiJe1eNmXxTVsRb1Bw31BRj3EctP2ae4TfRr2JXVIfWrY0rADWcC1cg2WWhxmGs5Jhh8H5f5
Yq4SbCzXhddlSzliyhFZlYVSi0uVZOCU9fH3Og/d4YNe4kIVm+3Tbe7dWj+DXlwpRbeWk+UcuYOs
/dpg5U4GXJB54yDReEJyMEoJG1cVUf3bUlJMua+Q7YnkedMM+91tT9IN3HVhR+T0DrpycoHBcFmm
Q+d0Qq7l1EwhYX8eETOQUtZkEZqYvOca2RzvBt5NVoNOg/Na1suJaMOvvd7Nsft2wl+r+vUc/scN
g0xVNy4Em4V8mrd5eMsuvAn3W8nS1CANXatiBmwCYso3yMT8xTCW3lHLBSYNZYC/Gxdukxrhwz44
Eyw7LkSPjgXeVdZuhT0PyGYR19sAA7mkH+tXV3DAUtcmFg5zswDc7JLo/yi4h/4Yw93ET6N55aQg
fhhUIqtc7otPNWFFPc9/1vxWFWs1Hv4JY0vdj7GaPg6A3B9dPUzWRU+OkW36D7dCQb7BBQwpOLc+
oPP3U+TA3+ZVuoUDo5cEYu+ZYk8qSnCeHEJHpBUd6lrFEW8uLF9LkWkDk1sK3+3XRjKKfosRHLci
qKzIiZnbUCQsVHLg+P8slBtqDXBJJQD9XtedB1rqdzFMbYtb7QYBOo4Psr9JhIfzOT4Msilr5GPv
ye429rKrtpGsGwV9OYz4xAg9QuFJ8oQ3Y/xkdGELZTvzdilpID6gWzThI9qnrSNE/GTNBW603QoD
4Qk8NE2C3xw8+Za7VXKhXcaoTTeYf/OuxMKb04S2xbMP38MlNmvxxjMz3VpMs5GfbnqvYzChKphb
cl4uJ2tPY5Xo5+tUsycVKCI0LmddJ8y55BO899IoLRP+XLOJjczdG37MiUjYFZ9boXv7vh2VpQ4V
asMJlfKY6L6PpRbg1kyrnaXsk0XtONleaLzRb30hyYInVbUOpV/7T7f+doPRh/N469AM5ajVnXqS
23NV6T+VPZcENS7zBDk8bYdYAduSdjJQ6XXal6mzvirm6P+j2hVxco9EFr5Hs1oFGKb1IZY7/Lpk
lhXjg9aEWGuZ0ymc0EnKWpa3+lqrtC1XCeOqhhFPNmXt7wOO0naEQtKLXZSY7xrYu/t99U0XnLs4
KlmKOpq4kzFmBQc/FKaZJkSY+5Vsyf4u6WIAVilRnsH0ok1XpueEfOyfbSsAEWIDvpi0Jac2YJyq
ONpMaGx+9AMM0nZAwxyjZ3DaxF90rt2f+lJ/I4ApDmnWcV9EsvpbWmT3Ta0G4+bElUFmU/UN7bEL
TUpvvjVmr+21olQu14L7glMwoh7Jtd9d86AonHhpEJhAjxgf83bMz5pnFsRv9PBr3Q5bTWstjDyG
N1Dn+kdRTRwcY0+6FaQGn/BBxIBbViUBHhjjsK4bECqeKn5R4eWoLCQaXtZGBGHHOPieRFhDdSgL
lhE32geSDhVSdtRH2dJF7xxGX7EPsnnruzVlbWi9geT+eYNgLm7DmHDiTFaFwB0xr3oawKuamaI+
BPImE/nPtZmryHmVibebl+XNBz2E4m9FzWMm7PoDyi1/qQaVs4ci2HyIp3raVJONzew8apGZeUxr
lGJyqYc3/EMQcGJGQB4qZWEdcrEYLXPA4aIhcim7PMjn5lIMXAHXQbzHoy7b5NC2VkYnhmdZmHbz
hBce8oW5K/W96OSE9We/SsbrhKirohUJuM4GoUGeLsGnLwCmKY9ygcZdNVTnMLyYbvGGL0H5xcAJ
a90rXAuThokTXXIu4yR6FiXAH71NMRvEqmBd62GaLxE/Jq0In5HGBS+FqP1NXvrxIpzAqGZqhtxE
qGjyfTgJFtYz39TW/KFgL/5MiCs8KF3grDttpmbiRVhpU/YNZluz4g1fnfhGKcnM8XEa9O1oUzYh
Zp1DNnxKu/lAw1Sqva2pcJjhzywSZE2nHmcxwh6lUq0bZ0h2Dmrhizp/M5ZNm21caXQ/F3IAMfuH
YkIHXLo5Mje3UVGWzBDya7Xl2GSH7OmT7LsbkNVojpkaOv8cBO0IieZ1WIbqu7YU7T6pk1ZbKGHJ
3a2TYzfhNtXZJUUWpR2FrFnpnFJqkCLqBAhZMahiRE7E5+Nipqi5VDBJq9izg5VZDQnsWIhtsuDy
AwTwZGgLFH3W+jZaG6nRczvGsJxjRS/QAOJ1imvTqkMb0v4z9v1EgqqhLp0aIVsTJPisWS6aXODI
3twl+2XzVox4JGwjvfwMUyABWzXPu61wp5mtncAAWlR1iAdXn/wTtZOHybqaYGMPd0DTO0fZtrgn
uJnWEUOYRzt88pa1pfKmRgc7f1/rynmsi34boJ1fXCeRilmeTWtHPjJTUNV6APaIkXgZ/Ggt+ydr
MeSoagu430yUbjS956y0eCkjJNZrb+Rcs0hxn6x0U8TrUODK7Ci2wAVpbucKgZoBj5GoaHybnGBi
BSNhvmtTbktuRL4JIO4u5QPcHkpJsBm1uz7+tVcPbt7Q8ul0m6J7fnYi3cTaNnMKrDXnz8ra2LSV
CkicKHvc5yeMCy0Ncg1zmkD5EdjC3Zrz5NuKogmjc1QDw68iEkPudpFzDDwcNpj/cIIzr5OLVfkg
bWm9ZGMDV3hn5JWz0FPOe22io89Z0YhnzSPGbyXPfRUItM+cNMaBEq7kmOzzGu5mmgqvxnl6UY7+
oRxwV5GDch94AVyl9kAYZdMuevVhAB0kZ7TzvpxBQ7OC77dFqgRvGBXcPgzV6JlDfP4nVXCRrVTr
0ocac9jBVKJn2VWgPNtiIIjZ9jxfDrSq/KYtqp3sk8W/N+oGkT6QHX++LbpthHNKB1r4v26Sz8+m
5Nn8bZPbI8uNIqN//2yUJIBeMf8h/96IA8psm/VmtkwHcoXisF6OHabWspXM+eSyZoLxQKhRHvup
wukgEeXnxK0G6Ngsuk0jaMlRzAC1ftCq3l8jPsdLBJnk5jZHLtHaBl+2okvX14lDnoRrIaJodZtY
2GV+sfHp4OvWxxFGPnJW5+ZWz1EnBOKzCtH8AIPSXzS4U62nCU1vJPKg5BJzriLpnj+fVH2B0neK
Yv/3UCBILfaCHnCbHcEJAg3ahfEzl478WycNL2PuiRayKQcsT48XbcTNvt2WqH69aVqFOVF5oj94
v86FX3Lw1PMCiiHEUNGfTWHVxIyhxhhQUC9lFRi7PlR/msTBL7nCVT8mB5116+uJt1wyNUGdbagf
hKqJR1m4dQKa1THq/a2vKmPu0wueQVOQbQRNIYqQCkNOiNv8q22TGG3pr2HUjOdbUSpeCHXE+m5b
pHMbAH8eVXTFstWSPv8ceLG6LXNcf2XfdcDkcwz7i3BMrmtPURQ8cIVFCM11AW67tf6YcBDPqw2b
oA617I3YBBgBZ+9gMh8t/lrp8eT7H4ZA/zX7wvArCDnotqWWm1CkvuGQLluYuulvwQReVN8TG/CB
XIjNMTPNBLQbiu/DlCVoByqOqXEhOYpQRciJHOc16UN3Y6tOsjIy2HgW8hKBs+gy6HogmHmu7tKI
u8OWXED4lsWb7o/p98pUP4NHEB/UmitpI66SXT9FNRTMuwkc5sSbiEyRJYSyknw8vtWqPro0CjaQ
1yqC+73fJeOxLUlEAAZkrlFjVftKyz/5EeEVb46xVJMwsOuglqgVYeg6jvGo+9eAPq9qWCX75Vy5
ShbhyAUEf1O8kwNZWw0PlvoJPbh5ND3TOOIt/6tG4Kc+NlgozN23sdvU20DdV78Wyb7blKmoRkxU
g2h9G+hG7HwKg4NUDm43AbVPhY0TXB8P2T5tYw1cA/eYaTEox6g++VodccpktqcC7rrh6NE57sxA
x+yKAbfN113pjEfEhNFZjnbua5hE7j6zdP2Q+q1+KKHdXGuyKQewnNAR2v6ecmsaqMHg8AbcpXUZ
bMyWrASunjCvtrOXSI3QI0FUQd0yK1U5pH+aVFd70OZiNIbvVYHqGzdA/SNSeIwh/Vw5u0mt7jSS
F/fO2IiHULHbtYp690MeJuR2tWrwrTfUXWtzK7kICJFqXIWiVAbhpI6AC0Tw1upooxTuv0DS9vGL
NdTfVWMMvw0CWIFVb+PSQF/t8XtKBM61z/NTLEnlebgbyOwKY5o6BACtODYYq9+TWxITjxi97eXS
ClFvZ3LEL2a/BjvonGU8xDjizU0dOuYjuuF+G07KfPdQlgCMlGg6FQm2sPOo57uI2ubJKAiWuaVp
Z9kVDHiqNt3Y6RfUJKY/Jiedq5eXSLj6bmjxy4GBWZFWaVUvs504+jX1UXYZQ6mvOefq1nKwKbjj
NupxqQA7e+FwBt5SZeibfCqg208qsVhZDHPN75HnYcC5a5uwP0cWXoS1ntpr6ODJUvYpvtldBxr1
NQ7tn2pdIe+e30+y0OIA1EWJEQyGcnAQ/wzUApOTxdhrxV6p9bOlFZz6zIX5p0au668+cncSkIRz
OzPHX515Ehy61LEOhl0mF3AQBFc98AXAlGGG0CVr2lyb+8d5AtdSyQydRBqGdTNBnNLksGquekqE
CZ3P3bCb5Z+tSk+3sp/IslGDp2TgNk/WZOGY9aM5qgUKTA3riGr+3q5/iKCqvvmZhlQvSvxTp7b2
Jc5yhXzSUPtmK1gZ+sX42mWjjXWFH+4TYO8vZEZ9kxN0Ef1E/5Vsc0RoC8gtoC3mou1ayKRe/MEa
AgekgllyqWXkwGVJCvD1tErAHFbByitLeyOH3XlOh4+CiZD3HGdN+exjeH2EsPVZjslZoAD9dWaE
GvfoIuL4xSMfcTRHnAgjglRFLj61ns29Szh7bM7NgCTv1ahow042I3JEIRkM2snuOAaLKvdoe6r2
xE1Y8CkQWzkJR9PqMZ7cZ9ny/r0/+Dv91/74M28nB56RbRTlORethV6+RxYJm3Yh++zaK88kksX7
yCk+yq4yVMvzdQrJfbgmWmhnrhvMI3JYNlUvzjeG6lkLuct1v/mBMlJiFqGFgUkTNQH2PhRkEAGk
DZqOCzHDXdz1yaqRhzgIqvCTjgPSIjKpIV2LtUh0YhOKOZ/jdll0xAgqOvZe2cC27bzwWNS4wLUY
t6/+PknOlyvldFkz2j46hiaOr5NnEPAKqjnPlcLGgQWUnHc0NCDrsBvo6wvwjyB+CA3/mccn7dcK
MLk/gopghhy89UNo0g/WYB9v/dc9O8tsZmjCuJaTfQXo7Irw5a/96pK3gVIoH0XSeQeAVbMl1Fwl
HdM7yJosurRud7ZGUIOTznoVT7rx2k2jDyxNAETnd/g1VSHnT5X1rCpCeVLU6ixnRSAi+Qf8XtQM
JLuJpv7WVaTAyjP+Zj7o7yMD3stf+soBCw2ZHiAnJ/bQrjKD/9St77bWnENCckD23dbeHkP2XRMU
5F6yLbe+rcvnx3zXd133J1fh3f69h5wwzjxPfB7IMsJ8N+0f1D4+cjcqnlI3s54wimlBZKsNN5n0
yYJf82TTYi26uu+r9SWJqsFWLkty1zgoAbQqvuY3UZKMC7/tbC6F8uaJQ89vZOaZoBJj4OZtoB7M
zLQ+Vdx79nN/XTUcPmK3uo3a2PySWdlKJ7m1Mvruew/xarLt4ns7aq9BFVRvGV9niw4G8ZeR25JF
oSjqK3IED7GzC5QzxyubFLTsQ6wi+mihej/bSW+vXMsJn+B3TGtj7NQL56/tJoxcseU84qCGNlar
fYO8UnFyqvo05cA7TPWI41hxLNsBdk9lcGuQ+Af8CLKXuMjA4kQwcF649MjxlSujzdBX1iro/ZB8
eGXYhuQwX4KuM587Elthz3TW4teoPsHDHVPlMNa2+Rw2I0RxkyyOWM0XYsRueAhQjmTFUNLXVhvo
7e6x0AvraNV6s+lqM4W/XVuLEXrUNzhEOF4F08/Ww9qYXN6vUeB08HctTOkI4ZidttDCiRCJiJvH
ronxGkeB/uCUvgLfLdKPXt6Jfclv+h4miX1MRWX9P/bOY0lSpeuyT0QbWkyB0CJlibwTLEsBjnA0
Dk/fi7hf//WbtbW19bwnWBARWZUZAj9+zt5rH5xsKO7eaFR7v8u/8PX8NReMAnkxjB9awhad7N1/
1hq6fkmWASSBXL4wB51DmTlmPODqP0+eOJNENb45Y54+o33/xca2+d60jrkfhowUZ9rl33WZf46T
2z8vSVsAys/6sJ2lvfMEDBqzHfu7P9BDAB7bf/pyQqStul+zFWxZNmA5Myv1ozpwxCsJTAHuamQf
1SheH4e5sfJT2xEu/fc+IDhtnGtVt3fXsvj3efk8frH6urg+nqYmjz0ho6nHmaEz3TdGFCh2ocan
zqpf3I2d8Dgz+mp8AmQxPtlde6ZzpTNQ4K7Hg+b2/AWtQ1CXzvXv/c04wWdwR4SF5NOd/x5cve3P
RivmeAQfhtzJ/Vxyyz+mw6D5scohpRkgQcNa7/BqaGOmLOgIqNO94V6r2r/XmZ3s5eQtIcjK/q4h
midBAGLa4/TfpK3HzbJRKkLSJ3fzksKC0bztRaIOhkHLCPmQTn5/Xx4PPZ6vT97RQzl7+feJj/vc
PkvvpE4/Tii5AUEGLdz9Lbuty1ZJWJlsl/PjHObpcn6c/r0v0UGCtQbU11XkBKYrvVHXYglQSeVb
5jCVeGLKJCq5RPwrgIIjiWp3WV3i3SlD90udfmbS8KnDeyP2eqB59EzpTMA6xjAD2i6ZqlMnF++s
bHUspQ0LKTMu5riKZ307OHqT7rJMKX7a0pBPEVvmlzNfjuqUMo25y0cOoOYld7vOX5cSteDjrsfB
6zzzNmQ/fXPt9g3VdLgm2oZ+ZGro+82zz7XgwviyvZl5c5AQW5+r7fC4NVoZ9M9WXVaQfaha0WPG
hlb3O+gl/3nKMndI0u3q5+MH/v486KHQFQh9Hk81yXQIA7ue995srfDFx/8cGOaNCJj/6/xxi2Bb
Gy6HpaK/D4woh/7zxMV2vT0zww/TcpZrVxct74bFuyCE60Y9XVYQBOy0r+Cx/tdNNSy7/w/2+b+B
fXCc23Bw/s9Un1fZD3L671Sf//zIv0gfkqAsG2JMQDG/JTf9jYKy/P9hwuYBGmjrhuV62yP/KwpK
5yHTYv1zGI05gQVz5L9FQdkWgzuHf8qDI+X+vyB9aHhv+JL/zrJxgUATW2z6/Ar6/443AbGoTMJh
2x1kQ1gaqjvNufuUrAZokHEZDhOI1bOref256obh/Pf0cWvYHv0/3mcQgx5m0NRrWNP3AQkEhoLl
VzKI7P6463F4nCq9hZzG1DxWhdbs8oX4UB8GCRiutjkpVF7hatYzQjtdHTIdKxc7HDAHy4QlMKPA
oG0AXmSxvkKZL3dYNPp94nR0d4fkVPvEGA7t1H/kU59DJhn2S+bZh6XDmJO7uE7dtaCZ5Ezf2wm9
ftpoxVWaZvmyNtnu3y2haOUlH790YvZ3ab4291qAnnEFwtPKiBOJlwCFnnVOG27NjRnqQuvZEVTk
cZN7enscllmSMuSWNfRUZMkYF3nEqit1g2Whbq2GL81ytnhn1F/g2uGtTr7nHhrf1w/DtGnRZAKV
rC5NAEyE4nqFjlCwTFIiRJxVXMfkOHR1G2X6oj2xeeoO/Qq8rIDa/EL4nbzWZXY1WwxvTY+rbZRO
HjuzfAtqQNyU26Bq/GVceevRI1EMNLuB8iH0SZxAFMB+g6i9XAPm3y5Hrx688+LDwQXaqEK7MPW7
oRVMq7Wjg8Ly6s1GAqnVFKFoahmphBAjNBcxGR/auVw9BnNiyQ7SZbExul7G1bAEuySFNeT2unEi
Du8YOOZwZzJ8I2by5iTBV4LtzXNmrnBZKoaPiy6vQKR+InL+aQczGERyvBFlN3vg7G2Uq6EJEYQR
Wybs53YzAdP1UT3Vp7HJTChG25cqqU5ZbkatcvXQR9cSNfQPUm0KzkZg/a7R8yWpQkJgVtmlS8y9
HjDVVGg5rCqtXj1SR11iX8BsBg2j0XRsn7lk1JG2gigqWzzBrp9OOwb2O+UWTOTED3NbQq2WF9nk
A9lU47kzmaNtHoItzVG4tHZgMVWNPFqKFMRyReSrjUqRze7SbkOcdjDtgXFpMVwAdgwXmad7GxEl
6/myRbLkx8oQhGisQ3erWy1uFDAQHVzhPSOqMC/K57TvnupMo8RzLO3ot0N1rOp8eZErv5Jvyvon
WnlUF2X/e6183ixq4Hct1ar9apMb5OIWj0gqnXeVTQx74i7JP3Om/VDwmA7a1HqhXw3rF3HQWNe+
BDh4sPmFtjNYX7Kkar8EdTT62EXn/jusFv8k64LU0DopP9A8FpSRlvuEUm95scr0u87/fVwM06TC
BdoCUJEiCW3FNmufyT4DhkqyiA6RNsp8T4uCcaiujmD0NCZBhscSF2IyEGqsYUQ+BQ0JrUlexbLC
5LiAESVATMPKtU7dJVOTiLTJ4J8rrOBLkFZDvM5WcceTGyr6Ua8isfRdZhFLpeoC8qbwCvxoWrK1
qr0DxKRcEhPKm2+Dg4da0uo+7WDHOGs+3y9AyUCQrVWLPbea35PUgdW8kWzcSn+R8MVHCO47zbL9
sB9X72C4KD0p19Z9lYopqnTzq9ksaBAtf95LzDZCqvQ9N7WQFJHsWgx0SKGELjtfhPlC+kuvYHFW
wmt/AMd9AuTtxOlakrOaHfJsNe9wycAUrt221yNAiThp/I6Ykx+HHh/IPl+r74mp71a3sKKgt+eL
T5D9aFcQf7L1PikDtHVn/H6cPQ7456fbgscostnbhj4qs2MDBohLHKBj3wymbxuO5rC6OhtZ0tW/
IU/ziSaw+sH/qlbh7yvZuREAxOPajhktBYTkGvqGUzY78uq5P7S2Ts5mNRSh3KaWgjDUVyd1TFJV
24m+cXBakTVfhJkHNC4ImRn93MO1jfRFh+D08PrmTDZgPW+m4EKYa5jZ+XLEtkvm8Eq4hbcu2jcj
cD4SwlifxdDUz0Pq3FyNbKQ+uUl2fb1YxMmz2hvY+ux7Uzhf6sayzwbT87JV1VV6NTEpBBTzunnd
Aa04AbxJ8oXP3HTuYNAKTz8XS6HdU6uJJ3qe+GcaIEU+EwL2aRysTrfP8u+dOO6nvefZ73+fAlsg
atIqPdmlT4iIU0gC9rgWM8/jplrW+vx45O/DRt6h6nYFAM01xXCA/oRCQLs+Qrwft1x3REY32uWW
ZONAXB7Gr0qVd6XL4BmEJftw3/rTayMzLF784TAmxhwpP3POoPidc5BROvP3oHnZlIxLYBZglQkq
oyVthFXV5AfTbcHWSxayJ4fdAWl9Uw1OqvwBr7R6U52NsWWeyi+KEozIYa07D5kE1vlfknKCb5DJ
9708EG5+S7aEnpSx9E5Wmr63seHQKt0iCwf/4m+6yIVEgtByrHL3eEBYvHlidVD0a+Z5IUcdyvN2
83H+mHUQDHWtzAU2s1Uhe7AKGLteepJOfdcysgTwJk8RQ3i40R37GwaebXJdvSbWM19Fls2wdx90
AjaeJH1I16YK34G7ngnVW8+PW40GsV1fuOiIPJqaVe28GfLSMgzyRN+9jQxPRCzbtFkMZ9dLwbCh
JGKL/CEMYHhldq2WHZ0UkAET1CKNdWda9lpbYc/xnPkyW5nz1quPudmCqu3AjwDF+bGp+IUcmw5s
L2hF1EsnPjIPo8YwLvY+qGvtLGkIW/VPwunzeBmkeUtkakUo4j2ktkwK8uXZpY3M+5HbUdWKV6x5
2bmYtWqjVMVQzuiH6/OpUQN5d0jPWLe6FxF4414Y/ofb2SKio+iehYrJH5MhQvXgzcbWt/KOY/HO
qoNwuvI8LcMvgsbsW8/spuxJH3FFsLdX4iA1aTZx4fn7VqPsAWBYM2iii5uY9I3FGqnyd0/84CWX
zodeVObBq90cUdNQ7MfOWE5FP3+zxyzdL3oNHsDU8NLMXR8aLKU3tDbvVKe7To3iuZ4h/XpGc+0o
gGLSjyqoHahMUpurSbJOZtzVwZO5VFSfGpdlroriMLbYDWdnIOSmQ+VOFnHZ1vnZr/7pFCz4TEYN
Jf65LltoKOXAnILMSDR/8kXY+CmH7etsFIEVFia0bmSiS2wlvh25g9TiyXCf8rlZdmMwyVibxSur
rhU1HlW0NppvWAx2U7eWh96ksEndpDhgoCv2ev1nHc5+Mri0GaclZG5pPwNBQxRpxppyraupJWUs
J59qtuVTgAA2yplchSrxSfGxCcTAQDk5Pn2lLZxxWYtY/0DjDtw2B46QK/+Ptg4w2ViVMTKU34ws
gxHX+iAbp88lzcCyTd770BNTKp0BcSvxok5ToGr02t8GHNy9pB3VMbSUSonjqraQDWFRPxYJEh91
nYV/1wgBbwrW3QWxyQ5RHY5cV/LW4Ia0QJDIUv/V9eOLvg5jaElD7Ec3b/ZTlkSjU9QbObE4MK+/
9v1+qjSLoDMsDGJlkAifVEiL0O9FI+e9QzWd1hg2C7/Z2668aKLLDvWofk3bp6bj0zH20Cm9SrVR
KfadqX+sVTbt9WIklt0eUHCVythZKX95iCItR6A3pfLMryORjLoFflvL2jokznNYS+TMadJ6pDLa
djiRIDH41s6uqQMXWqOIqm3czKMab2nLJ9qiTxZa2/gwXRosFJ2289a8vQ4BMSEIyAden8q8NstX
I7fOTGpBANrNP8G4BfgQIXcy9CzfDa4kmm3NonHFn+Hpv5ETPbeioaBqlP0stgPznezKsnwdrGO2
6vbd7cfyoKs2u6U5QzWVaMPlcdDqYG+R23BkrrGCIc6zO6bs6SXBmnygjKE43k4hYs8v9MmItmyZ
qgRtkd6lcl/FageRRdJZ2PR5f0v6OohJNEsPg+mv71sAyzEfEQyZuvHHl8V0lTaD4MaAyZE2KKYf
QkDNndajuXEdH2rAyVJviGOGm0ZGTl0xMQtKtWt9zM5FMuxJxaO2cShH2lG6+7HUrlpSG6fSVtNp
ScbXrmxEZNLJ2g0OAqfJ6qdDlx5sRBIx9B7r3gPRhBn+jjcDwabsllfVZ7ug6IzzKo2UTRhu/rrr
L5pVv4rSHV+UxDxUm0Zx3Xx4rVhVJJtoNovp2wLlZqjFjRqer4c26aws7FzqHMugZXp0KjdJhCyt
6ewXEHf9YleA3HltWy7TRd4d3J5sErt0NzHrzC7ekKQYPVu1Lp89TVXPfkflZBet9j7jmCpM8WML
VriYU9JGNmHxeynlSCSKAcilI9NvSUhQG2lqkwjV79myyQvD1V8pwz/mWqQbmnq6XB+3KuXtDCWM
iBikMY2mCuIPjobiaHe9eBGWJV746qZxmXbVfs5FAd2RB8y6m3cis+LaI1Qod0bkeE5GSYGEuJgc
+82kUMWlXGg7Lho/FvrpF73rsv0sDnNv+qemM/w7dfi8a9Z0vDTVhPBNeqHZljQt9WKJysmoXtho
e3N1n5VN6CKjr94X48uo0oPrw0upyM7ge3ST2+Fxa6PN0g9pDhomuPMQljMVreUXTH8p78OW5shF
G7uZJgADfojBRBc97txCaQ/O0oud3IxPqyT8lm9UFq1Bc/O1uYp5AbQ3aOXek/dD7cug/dmid4gA
UKcx7KY324B+WybeZ7Labx10lFfdfZPEYRDx0hLOlTjBsxwBHODyRPpBvUQIiLevXedcNn5wr7dD
t5THvqXtEGQ3EuTH71Lc8DjOF/wBr7lgMNR1fXaivd+/WW59ao059gu/Zb8ZmHsqEjNKgp70uDp7
0nSbj27lfbRTHtmrNP+0ZXKjLCx+CBsYiP51nnTnM7XOJGOUqG30t84iSjDju8g03rQvM1eUYhiH
b4WRH22zHU59pYvQcqvlQ/SFQbo3vHhie5/FwnC2XrXpNFMbHwoyTlJmhx9DQ34O0jT/mMm6/2Ia
5VPgWu6nbAt4IwzY8PdvaUgBqnQQkrQfjKDKTqpX2U7V6JdcVeFfqPM/AVtMaYw1pHbXfg7s7ICi
raGB4aX7zp1h7U5ypznuF70fycssqfUu7EjIQSX3smawvncIu/hYc/eig796R7LOh6izj7VDJkao
5myidUZYxjL31oW0R5VPyTcb18bJEV/ErDPb6gyGC7XPOGH1vm4AJ5buoHyetsazJRmxu2r1npEv
eM94SkditEDObncRutogX/YIymDgorXF/ItygZE8+KRXIgjbI3k143GlV/aKfIULyPaUKfkYxmq4
4TA0duC5tDe57CeSzt7rwM4PomUnIRCLnwiCThPiRd1i8k8aK/cTcCEyZPLkVXMqJFu9Ti6CZntx
r/4YWvLJ95pLiU73bErxdVvO3WCTe2yWge1QG+kVFLLGlx2qZAg5vKLp3ky98nme2aV3DUlTpE8a
fuhLI7hlIxUqckt85u92PvRfMB6DS1LWK2mb/ZdRrqdUz/tnUrXrzFjYVgKRc7YsMkQbl8IFWaT3
1vfSRw1bLG1+ZLtX3enm/56r1sVD2Soozg5fCJHekhLj5VRby44Wh3ux5sW5iakdMV4u4h9dt/dE
/U6fWfsjQ6BzLnDZlKFkl3l+nD8OPZW2JrS70O3+zgVCv2Z2Q5NKAy+2oLp1qTpdGdDj7Ftx7bpL
g9uQTBdyWk5Q4X549QLxeAbsNRQkV6IV3zrXjRZNeDHeArtZYtlMzkvnlTIeaqkfjNlChYicOfZy
3jSrsI2Lsx08w/6cMOaCXKlIXEn5i4aieH8cJs4cx+uedGcu3p0c4YgDOqr2VCxSRT4OEYMXoeXi
8jgNPOKgUIaDjrO6IpoQGezWIjuwpgRvbEu/Z8ARQL5o1HT2vsoC/8WyEmYxCLmYvrK3HD5sAp/Y
c1X9G3hs4yTA24fYsmbSOsFZD8OoP624InapS1sWacqvQQjjYK+oSqGOaOSqB58ErWX7dem/osaj
hAE0HnUTCILA8N7GzLL2SeLSQ1xn/2VoCCWajS9Z3yWnoFBiRykYdz7X2MqZvKfSCcbYoZ1pmdVu
1EHA4fFpd4vRKlTk2c0TlK1Fwi66coAZpOhJA82Y9ulQ+1HjpxR/JTDdeZy+rlKqUAMtFxrMfq9O
GbiRKixIIca8c8yZ8Uw9lAejU/Mh8Kajm+m0UFFE3mb/SXdnC+xW0b9rbI+iZur6KFmc9SIWFmZH
QPQrYdAd3ZEcWBrGv9GFXPVSJ11jrcM8VTR+FCJuZGDh6rDi5iTOhHVXXSgimceN5akqdKJXuQru
BlIEQ1j1dH4I39p69kVmDgyxLorM8nh1E9YoJ0BCM7I8lTCbY64iMhZ4EnEVTK+i00hNpWK896BW
nBFsm26zqeMadioLyCnK/fQmdB10YJjmm0OM/YNq55s9/7Gypt+RseTReDG+kpe4I0Yme+F67Ifk
6Wanbn5bejPYNxBx/Ay5Zc0Kc5oq6yeheR1LzXjul/pCwO0Xh3QovInJi5dkPwqYQTuQAHtQBsR+
mf2PwjcbVs/uqfKJxq7LMb0MXSvBGJh0k5eFlWo2oLP3Y7ysyTGpyIcUSAi+raZVnenvCLSBlfOt
L6rDwoJEZLyBeR/qxkyKp87WFadphw0Rpp/m9leS5NMdNcp4XpV2bjtXj5OUWBirmfuDPgTzxU5V
D9AjK/cWrLu+XEOLIO2swmEsk2Lww9wWtCpmCnd2feL578HMhqcxoaHfEeTRjRAOyQejNhtThDh+
4kWrTznqvAuPTwCDHdRftJ6+6MyVzWs++EU8rp1zlIrYLGaskTbOL70w5xDgZHIwsjaLDLoxXIc6
xAhlcHYIqBvpRmx8gs9A6B0zZPuTooV2SiD3qAVIvkanEHo0tnaw3Wi72h6vE3UpXLlYOY5L3Jqt
IrcY2EazVd62wP7SmZHpb4kPrvBjr2uaQ6opaKPEGsxEqe8rJix8YHMWWOR0k1kx40/ceNDret/0
3qduWwbjqWFTcDDybUAZhJ2Ws3cfXxjxyB1xnhdPofPIlbbugnVJYpsdyG6aV+PaWMMVYh/hT6xA
4WBNf1rPfPEH+w8V/O+leG2BC10X8xMzMXthVRUHsrVs2igzUgia4g0hz7NK/qwe2YtyS/UcsupM
VOab25gQ5ooB5Hc5/x6ChdWFOUKvAiST0zvx2H+Gib/Ssae9q81IWKqzWPbJ3D4VfAmjdSEmscrv
BU3CzcKyJfmpfbFKDyeOphOD3Q5x2WTTk2cT9JlNFiE6vPNpIdQjSDxi7Ajkyp4/4G8l55myg3nb
mMTYoeMOBs0l45MbZpQXJCp4J2v6prsI4HvPN692Ov1MnAqrBs3gJZtJ+NxaP0lGQzro/JcxbYO9
qL4aK9cZ34eF6tE4D/NR0LSemcwpOsyKzF6Ciya2U5NDy58pUDzy4ScB0UXyoa9hygfsPA43O23+
SV32QSUS7sir+adWDZ+EM99se/ZP4ETdSGuIuXdsC18kWZSvcGMIRvZVPGtt80+DhC5H2Rra5bS+
2cV484dzQJBxKATlmACQRz4KO+vMPJOpxoUV/42+IQOmFtjgAy6R42Lt/AQkY4kxo4SNl411nJls
H/2KeaI+LkccUO0uITqytPp5X5XacFgDGhCJbxz0PB8jYev7fFrnqEB9FjVkWvIK0DOadB0oxYRp
WktAcSi0i4lfXOvKPqqZJEUDMD0bhPWXZ9HzUliyBmD3/XOhVb/nzPpd1mwdguFL57K5aJspD82g
vREY+qoh049lPveMN+qjK7KjmAC9TnpOHzAo996K/Bv6Czo27PKaExY1hBPPA8mVswFGNlvHa6t/
B+L/gfstR10x9JHJF3JnZ3MRWhaDwFkz3jSwP+QeYNMQbvNcWISngE3rQ5Tn4YA9LEw7b8GqzABT
QWRPDdu8qtp+p6slkZ0Yn1NDnd5NVK9qxPRl/2NoGFDqtr/Vo/1G4fBd6pUI9RH3Setkf4RpHQZa
41GZBON+zoLPLHhhSTRi3U/tEF8vzjm9RHyVfasyW0aen3/khTpjZDLYW3ZoCf94uA4i2zXsCFXX
H30ZpzMVw8/EKKu4WKxPiCEdbjGCTmsooZU2RH0KrqMtWf5BorwrVyCAS2+Fsv9MKQt36n86OWY3
re9WClxCUzzGzRHG6V21qDe6t6TRTC4aWyQsEa9Sz9jB6CCt/VAD41R3RBJVs/waC3l7gavx9uQe
0y/9aSlK0phGLD10t0iLKXZeSeKwqQv2S7PX7fKtP2xwKTdkr/ZwBhGB+g6zXknjr+/kez0PNh/n
gHF93oaTw8wRsQAw2iRFm5MdkWd10SDmO+tRFs5D+hspyy/b+IOz5WtAL9Vw7E9+w0ObaG9Na+LX
8IcrJrUYRRPkK3FuB/vKSplfjaF+w5vyohXu09S2/5hd/1qttHS7Zq/Kt2K0uYDp9Ukav62KBq9l
Ot812eD/oiVCC/TYIVeiWtGpZnDLSzvp0EyTzqcJ4p4X6IQQPXM460sMpuZzhYbCK0vn6A1NsQ5P
pX/TW+e9yOensQRUUJCDaHnaP2bW/bJpSidbjeWTuoJln/Vr2mugdpiH6+O5rhm51nXJRS84LZX+
VTn+c0IYyq4R7VmsKaJEO7gOXbpn14MLdtQ/0sp+bXxenCzTeQU9VlN57ea5gngFFNal0IJ5xfwf
t4QICt6xjj761sGTDHC5FdDh3pc948ta38mGOOvScNiCbHFyxZyg2H4wFUxrCXvKohBRP8HB9nBd
aprgFm7WsSyDy7DJ67iSLj2eLMRQEJXon5aTeGtK/btygb4F08CFN5+9ECpK5PqfnrRW5gEi1ofk
I5/dNdSWnjgLtUTAI2ANMnmLN0c8YyNyfBRReXmUamnHItyUJ8Yzd9PKkl1e6oRe6xtqzs+izF6K
qLU/2zb1orb0pni1fe+UG1qclCnQOLxxe8VCilj8CfIuyjVxE/b4bl59NX2w+LOYk9YeNjM5SOaA
b+g9yWmaEiL/pNbhUBf0CVSGOA7UHp3Y9QWtanfIl5UfZJzGtzrKaxYxQSpvZAwAqZ3yK7rnNSxw
h0qPBk4PQVaBYWxdc4TpwsWTAYJz0G2mUI35rTUmY0dORhEGC2CahN6WqkDIVnkS46zfsgQZRjcZ
zu2Uy3Hvnz1BULa8S3cruHxcIuOLWIKfswXnAfBTtPaAYlkAkijomm/zT7RWdFHYXkZTgVI7Q84a
ia7fAs2/E45N1SglMrSp86N8hQ41qP6SzIxsGX+ouDDNN/BPX2dZr+i/AvFGAOUTSVzNoUzH2B/q
9aZsprlslMmpTnalm39iCxBYTrMveJPsYzfn1QcL9xA7gX+vEqXfk+4VP1NNtlzzRP5Hf6BgGyLp
ZcuOof24zySasQZVhFv699ayXKydmKkqUfLKqUXyB/g326/ZyTj5uRgadAoZQaXAwO3izZCFHlMR
CprxlUDNZ3wdB9PZm1CVCfHqz1lmZc/C+lUtoJCXdcj2DwCtY47PqTdU50mOdwyK61nR/2hmK14s
BmZVz3ZkfgAgUJRPfV8c+sF8WivzGzgPVJQJDXW6159ZPzI7Wbrsq6unJzytJ0ZSyRn+rIjoKLZY
wcolchpvjC36NgzQK/SlsKsOM/o/XOctMc0aJMOOxa3dmOv0Lwj7LRKfQjj7ULaZoqZ7NalpGM20
i/fEt/m16BOwK8r+hSxlN41SR5XEZgjoBHLjJi8jM3APvuCzKGvPPNObQ3/pT+z0KrDZVrIJG+jK
xHoHWJEP3HJBDsBQL704qTLOduoPfNrzrwuh6wd4+jAaX8vAsm6J90tm/m87rfxQpTRsM/IZ+2Z6
p3RxY+DsfdwTz3JWiSTAibZAiDKyg6uAv99JWNLZTt2dHgDAjBgEHfBT4uI5ZU7v7NystzDr5a+q
ZKrU9viXhPmN2HISuvxJHNBMhYXVZwj+aT6sSBrBNV3ZJVpHBKaRaRjZLZBcZ3R98KJX5Sbec9L2
vxxoAcwZcTONmFVhItuHxKl5G4ppjKVYXfZCZHB2E41xU+Oa15RYsLSELZl2WXv5q0GSfTIM7aA7
ln8vteAW5KlJ8qlhM4aK9VQRwcXGP/DlS7Ka7dOiDVnUV9V6WnrnDq7sp7daIq6Ufxjn4yzT5qqz
tYBGZVYbL4wiYxz5GiHtYud7tRUz6IR2+cJIGaUJEcKT7b+RR53uh6wRqK+q9lSstdgDpLDYztFh
ZOrcR72L6Vz6zHhGja+7ligZtTL39+ZiPeVDah+mxPoRqGZfWf5IIQClIwKuyRs2+s6/h7wt3TMh
sMxDNQM+xN9zc8zoOBfBD/ORXdkKsqmU2bT7AQFHqM/A+EcCc+hx1zSMTMu6l0xGjhjOfgzbWQNg
cSeDMgirLfa7E3b5bwB4Ejhs/lKgZO1ECyHbAoiYg9AZcHufYN8p26OsxoNZNh1murw6iq7Byqev
TNeXHvac118KHRJklac9BI08e62lf/R4cbyuDp3AceCWsCGZ84U0MQc0fZbLby5YhitNTyyK2yGV
cW9PFo3ZUlzdQoL6sClAicbEBFwO59xs3nWzfNbdCblN0g+3ycH7sNgDV4SNC+CY+YsHlEZvipdK
uKwlssBug2/4y2AXTDDWYJ/hJCCRh5EPWp5MU/4uA82IZmeq9z42mng0Hf9sbaCRx+FxihpKB6T2
+H2tbinoeMBzVyZJZQBhkOh5orojI1Y7+hYmbRuQ21Se1L6aFi/lmBxIwmJ8sXXUqqHeu54gIcyY
nYsKzOkyL7uymMXVmaAryEAt+9xj1krf1bsOy3fZVelLIo0WmpqxMzOu0Z0jdiBxrGNT2Oeu7H1E
FK67W7eS93FQ/3Xr7304tgPmjtsjPracs1WvXaybrz0JpRdvSQyi6SBO2aIZLov0vzpUB1wHbGoI
twzeV8MXRzAP8ublsrnZtL+vogfZ4wk+9YoC9SZYURCLJANwA+OMElldqrb5z6GFHt7SZuNcc9vk
3NTI3pzqD2bC4TVIJ9xSiu+Ea3dRapXmpyoyP9KxL8Za1U7HbPTEsZrRMxQGZZRXZv9Udetd/HVw
cLBVzklrqLgGcqRfOzuNmpIA8Eb2bMAqFStrTF6HQiEFyDzFy41KqKNzrm1QmsdBMrD791bqBSsV
m0ATlJPQiIRfzdgHOdABUaEv5uRkcjEIJ58ajTnP+XFo9BX4WAJYU3fwBLZLYB0Stqgvj4NFe5fv
u7VbKAKQPUKlSdbeDh2NiSd7BouGwTDr58rR/ZkeIWTaNaO15CBwCmddU6deMcid69o7sk2bT1h9
hSeLp1XodIgEO/jUNzG0/k/2ziRJciTNzleh1JpIAlBVDJSuXtg8m0/hER4biMeQmBXzuOI1eD2e
hB88s7qyUlqKrH2nSELcw2czA6D6/ve+l6v4ha27ocLHuHCcnTaUvR+LJ02gZGgBfuUM8tZp1rds
fLg8fhyYHfbrGONBMA7VlbHVTRdyvA1aaRttEww+w5d10ZtXzS3gkcouQLGjP+24YCcn4MiPi9V/
7S2vFR8KwapnugB8q+92hNYuY5rGq2GBBVBSOkHFc2eApWZ0qEU97OIcLHpOrnVlmKAYOatqesWz
GXGxHU3oVl1z+jigcoj9H1za/0mzo6/+bHwmYWyanm9isHZM2kH+1OsobIrp/c7cVrzI4G6Z/drE
W4muQgNKUNBW0dUJI9Ymv4xNN1GyEt9jv+mxDVAJrOKfCY00q1lIokjeOqvYsqSS4gVn5ll0zePs
cs3tNDYDy5D7MRxwtMwHJ+f1mjkMMhNtPNLDvDSlyHdWr7iITHY5qanWpQaMAzmk3EUxHiPfiI0j
ksAXhIvuuDjTQLKncifjGKp157w3TjXSF+NWx7AR9oMIhnydeanz3UF+69vkUVb9p3LZn/zmQCiz
edqUlURjAy1w6Gyf+ODIFijmxdB4QFatJNixDrZD61vZdtZxjk9hHMSb3JavU5WxBkdcXs9Y8dZD
jP2xGULOxwb/RlxQI+0Nz11D4qq9cnZ3+9qs7u1c/tTseEKzL4/aRXTRhdiXKGNJBq5haSJWTHaT
AjBvEuNY/Hisw+wKftHftik5Bzzd429Vrv/j+/g/w5/F7y+D5t//jfe/FywH4xBd4x/f/fdr/L0u
muLX9t+WL/uPT/vTZ93e+/Zn9U8/5fq8e/nzJ/zDt+Qn//6bbd7b9394Z0ttF17W7ie2gJ+4JtqP
H8/fsHzm/+8H/9vPj+/CYOifdRXbUrnmH06W5Sf8/pW395yvvNc/s38INPz2Bb8FGogtcMawIAZE
4UsuOMQWhp9N+9e/CPkLA1yLeRj/7knX4Yz6W6BB/OKopWjRdX1WwJ7Lyfh7oEFZv7B+5UOW6fpU
u6h/KdDgyT+f1ko6hBwUFxwSEp76c0mxKYRuo45hTox/9Uz3ZlRDxbQCq/zc5ajgVTPHYD+OLGq9
nx0BoAq06IPqq+zh460Buh2cziA4/P0DGMidU2MNz0gz1dEdwzeCCvNOONGpxIxyTFznlNX9vDZj
J1xHUA2QmyImEpZ4wzG29fDe5CKvTkbizwfV9s3OYzV16sVwsHIQwHae96Qeg4yyDzy+NLtz4euy
FTAxcQA/nW1sw5hODXSsdTBMB1DA9VPvwyVJXK1ZPtr1UzlX6qFkMtl6QfX08RlgOmPka7ALkbap
lrG5KsfKuDVu+YNJtL+PPbYibJE3uNkEwKHuYtovLoTOU2T6X6E65UdRDbhSars44vR8Riwd9z0D
s0M/mp/zHudTOhvywYg2U1x+E5C6Tm2BPSnm5lWo0Xx0AXOgNlLqUYO6P9uFcHelGggXdymaUDy/
Vbk8Db0T8DCKXegn9iVLr2ya3Mc2xPk2xU16aOfZv7OwQ+Ysmrci5Zn0ehxxeGn9PQb9IyuOz1Ej
p+vHoVh6YnB6z1cc7w09Y/Fe1S4+87E9SmYqx6Iog00E/+8t9otXm/HEOuwZIJBRCR6LNIvO7Iq/
Bz7ReMIAzrhrQHJs4s4OHvMer0o6Rw/eWP4kmN/v8Xars1fr3w8M+fAMrRqPCIrXx/lD5gcMVeZQ
vRVTdSDHqPEFjubWlczO9DYPgZw30/BF4sPYJYlo9h/vzrN+IgwZPA6NfGaAigIYj9cSy1BYuOPr
TBk0/v/O3U4SDnFjv0LXLldxUwzvEUZ6aLoYDvVFWzCfVS+MZ6uOwZWJ+Nx0KHupzK5jHPEiCOON
42LLaqp5I6Y8fo0hiu0XAtQWClj0atX9ejDT+tRETUwdUkRcHnLxEztpZpOBF2DRfpMRMZo8Cn4m
IjdguBftLfPkoU0KeZl8qkSSxvppLZXUsMOKu3KX0AdUgG1uKxYXMrGu2XKwyuzJmmPjkPGArlrD
ffJcad0+DoyzeiiuK/g7xd00m+whbaot/N8d4J8Za8R7gx58mVqsUbL22q0HMubgSHxn9ehdy5it
scEdvILg14kSax8T13XaleO+tuAgzwXev9ltjmxz6wZkrKFGtQE+Mp3ymEpsTNkzVV0SKW5RaaAw
ZvyIhHup6+lLmDIi6VW2yVhP8aLow8+I6QDN8jAD3ZJWGNX9mubUZBnbBjNeL94NAsmCLJIza+q8
XYOyH3aNosGpreJsEy0PXwyiO0uC8QU8Ph5aTGCoVaoxNvOyQAotlk6AIhXP+KeRh4M23I3AuWE6
E2IgyG9OTVfenXgbe0IDJXcD+H3Lm4mNMUp2rI3jMq9xN3vhndzycNHsk6gKMedvxhP5TfebjQ2W
lELzpTMdeZKRgdzTk+V2XfHmGMAbADul+1wY9hsc5I2evncdNljHPpH1OjVZ0sA2qc5Yen22//HJ
xMj3m4VicutklfnlY6UAGFrTKD/DyCvZ7vb5LSm79DMXUDY7/qVP7K+000GoYLNxqCLA45itePrL
8gQEqlw2S03bFae4bn7kEfxDzwS711ikoU01UqRbXJKp24mxwJ/WxLRFtOE1D+KC6ykDlGqCuZw7
7K1DtmsP1UgDLcyp6hC79rEEQ3rC1ptcK8+lrzCDJvoBJILkm97jOWy5tFnngnNJ1r5xyRd9LDdH
BQTC/xpG+XhQvcp3KSMjAlIyOJjxcOFrx12kOyoZsA9bOTOkpojuc1F/jqYwvZTSuqMTOq9JR20c
hVSM6af6YAdetafP/crI0n0NS7x9mZUzAICYchy6xr+JwViNeZVelVEcOz9WTyFqFdsNi/jt4LZ7
s8AxWLbjY00s5sTkSqxK2x3Js//t8PFQc76uiWwVNMxE9o66tHszFO5Z54ZzLvtgl8XQ4CMakPay
GNPNQAXyvu+oNstVHj8FcxJsfcsrV7kTccUGD1YYSfDCNOM4KnOClOqP6EcQNKsqHh7Z6ByplN6m
0wjb0Z8fAKBEq46k8Goq6g4AGc47XvnIeaIOt5yhzAM1rKWIn82uz8ZNTc2hF7XzpvLDy2CW/qUK
fqQabIhTQD6aXUEIeCoZwjKL21bmmeQQT5keBbYn0zyzl2Mfq+sfMDydDSHeHiXqgbtvczaXw8db
wrWbc4NcaHBDhfM8UmwAc3ZRL2joqveomO++7Ro3HgoqKFCmNq6FUZ85n7vrsGDlfJCRaiK2DUnF
LQny1mJ13umQfgPYDkjzcI0FCDk2TxMtyl3Y7Hsn/xx0ZXWOhpobKdXgIVgE3YQVdR8cUr+vD9xH
yKfYxuEZIW3ekZb+HrqQEkZK1L9iP2YbQy458/LhUGbNK974am/nkH0wqf8amBVlcVg6n+a0r9ZV
RfQvlWl9rl0if6VNGxw2N71xrFyunFJh0JoYHlrZsEsj4e79zgBxaDXN+uNy2i7XVGdIO8SOPiEg
kWdr0RSK0Veg34PBjHZpaF3TxjJoTpn64xyEX6jEkycscPLkL4eSPf6YlPmBBgWxkkqrT9ReF3vk
lgNmXTSrJA4flWjkJmic7NmvefH5unyYreC0ABuAHMeXJg/huLvQIAME+mdhFs29s6lQsuszJTzt
kQ3RAEwMyMoS1mbIhtWf1H3d9vXeKB0mAVibJosXnLJD9ez0pr3l+ymeI1/tMPyO9D2l45mSm1uW
hYCnS+I9YdAeei/uP3OCiwHBlygTWViMYx8H1WEu0kpJ3OdmeCjiGj9bYbwisdfIMsykhqx2TkJY
5s4ytqkcfzrYRw+F/DYj0dyGoqMvzuAUykcJHDrkhj26DWX2XWLs0koaAFOzXStSh9ijE3HXDq33
UEY4SVr1VoLy24mEFWZWFW9u78ENjNsTfpnqPg7bzPT657ix4hftJeYKKsRKiqVysW9ZA7j+vqND
6FjkxcaH+bLGwaK25BOyVdbOy9AYWgcObHdVdN14UW42ruPBjHc5cjqmONYMs4RT29nOJ+GOCj9y
wOKlrrt1JzvyPI7dnvOuN45pUUByLMaby8p8U9QUSjmdP964tVN8lWfxPirKQ94Z7r2yMoOhXsBc
jolncYrakHvbx5tmWFBgCZhqVcb6c2q3/uNoe1/VVBKGDHRyMUWcbujtxLOGS01mhovHKDxPzXIx
i6OJ0fotTRv7KllvHLwyfB8GhX9KRfbejHQM7iJR4FqtGDEU3P0LzD7TLR/HsrM+xbaJHuw6xVXF
Fqy6ngmp9JLxULLpfeHGh13K/pHETrOjDO4QhlmEHNi9EkWrj5E9TeeIAQ7g/Ops2S1+IYWxu12a
MY1mvMZz6z3lWfmQOLJ8mUfkVUg8dRlO53I5OFa3Ze4Y3G0tLyGjj0M1Oe6pTxrStnMP/68yu01K
9c+R4rSTv5jvB9+C6G9P4d5D38OGP0YUtnKwwYOts1ZFm7SYxwu+6fmkGqrLoiy+mpBUr9j+nUMq
RtCtytlHNixlnXgUpSgl1rlNtml2jGAPXwURhJ3kvNVO8xPatNgNpWyvyjM8zOwN1/CCi1RXPcm4
NNc0zv3oieiecjnHS3dtdaJ9dUG24MYYpEfdAnPFQ2P0nx1YVE7nsP3T6S0sXdijy6GV8wNyY77/
IHp8AD7kSHFBjnkBVwD6okrVg7mEMD7e6rzxEU/qdP54j7JifW3r5lBKyBcjtb/72sODFXSjz6bC
HjaZyP1zPYzZI7VQOCWCufuk3GoXAcYucQO79dlbQBit9HKaxKpk285JuEow21v4b+4xG7R7NJT0
ERqly1AUKIamSWmrSrtdeRYe8o/DB6tNC9zkzJ0YBy0LYbLSTI/qel1MGJgZk+W0TqRgQPpifILC
/FU48hvBOQoQxnWJ/31DM7N1aAd19XRoPpO3pxwNaz/OHItf3iV4t5sWYzFxzy2zm+4AcXn6kqd3
uyQQPnvOM23LznMd6h9YrTeJiMSuLoR9SZc0unSHcfUhQvyXVvPXv7z/yLltYuuv4+/tP0gvnpTI
KP8EPzG9z+/6//yv//2ffNXvBAr7F/gowCJY25nCRfX8D8HG+8VxBWwKZbkewIk/CjYKbIXJfxbT
XY87qvV3wUb8YiPiwLJwXOVyXVL/CoHCwhD0JyFWOaay6OTl1xD8IG8hVHx/f4LU1/z1L9Z/79Kg
LB2KXraNT5OL4+Y29RMSiwuju5b3G3GSsnzQVf2DJiiSY8yhi2VbDtRbWGN+MKrsZIaAnFIjKfaj
PaTM2+dw2zl9fIilgnKL6TS15Fthxy1KAO2ky2ypcZkfxcJecoO8W9mFfKDLed3jUcWZzZ0laAsu
hYZhrMc6xGUcS/1MAq1hBDOIrcII0/NH7eOd+c3XLhWkiTljKia0YiGmnEpAUJvaAB/Qf0qaAbrg
RIybS4reYlwSxymZfzhJUpJamPK9H6iDN8PrSlx2hASMSerUxNb1TQfUM2AFIKMau9XWbi33EAmK
AkuapAAG6ng3+G51iYEm1xjgN1FDAiQ3uydnueTrdpSXj7cKAUasIz5h2l5x7YvpqhnR+w2OyyB3
9K3zifTJebLXJvferWqz4VJF7tXWujx93EfJXFLZHsuv+CMyEFixfutRo4+ewgS3iNUabu7FJ3ax
yt0h2aGzCDxWc/k1yvVhJs98m4V+G8kVH7igHWLPLiGrOu/CKeLbxwG6RnzrbG+n5yh6sJzY2Lne
TEm5r5sDCpqxyXvDuFYWDpeEpFzl6Bd+5fgeqf5VUudwzSfnS72oDEEzxRtD9d65HhVgrpxYY04W
cT0y8n/sa9as/Wh/c/NE0XUaCuPkYSA7tIhRntXO52A50ENcFcmwqyo/XUwRAsSGtardJ980eNaW
6161jJAEHcqXj7dgiLBsGdSrZGawOLwowzWvvlHrvYvHfCPQUDeGEerj4IzJF8k2mRV1t2agVm8+
2uasIIY91FIAZ31BMDCfTMBYbCaeA+WV18S2rr2su1OfOu6+E96rCK35GawGGDbnmxOyGh4iM9hg
1G4ffCvtHirWvNdQqJ3Kmv4ORkow27klHZBj1qs1Li4oMJuu4tKf6HK6JWP+s5Gxc0GdmZ88Wb3b
07ylZarfFiJqkCYjtzrRFwP7pAnb1bwAEbulRBoBpWY501/bskLtMqblRBTjzg8DWJh0VK21V9cP
oWGz3B2TnVcxiSSgeguomQCtYSTwAvLPWNqJEeGlM0Q83UetLmO9aZlL/5rE9XeJy+6z50PP76KB
OXMk5QnjFO6FOvevLTSGVVMY0TGAb4ZOU1rXVscPNnyzYo2PJF2PyMeHUPBR4CItK2OGa0mdABr+
VIl5uhWxhXd68OSunao9Zk82PHadbyYGbjsvYiaeCqyxTcUkHl+0m9OuQhLYuuW/OoPVUS+V0PQm
vZkey4HkbJoJCfV7Lnd1Ux/xb0OKGclBrTIqd9ZOr/q7Dt1gMyZqbRbvjU83YtQ3bPOj0n4ywnZx
qUTkdogursYE73WeZQ7nN6XoKq2PJN6sm+kOnHdBMdr7ROIgGImBbP3RevdbI9vRhUwSqUw6LG4v
VWTOz66j52fHoao+dNghu8tCgAg5W02vfRgy79sUUl43uqo8dqqigyEUmuqTHrJdaurXsUF+GdP4
JarUOYb7sB7HRn9jiDczCzciC3qzmnKCmWxbLkDR15RP75KpoLy06bpj3eb5JsZfwPOddqs0iroj
Wkt3D4xiDcjbueIVNxGZGKgbXF9vfmrsgq5oTqNqxx1/dnseNNBDQ/ePFvbzFY0sbIFFfUZe+841
OtknxvxrujQPgT+qt7Ynl/p4t7Sw1+7Z7dKTPMc4+922+zK3bb3qrJKthduoF5ZFu49/V0NfHwVW
CVq5PPuZZZ29IjPv3esu0IeJiTLV03XyZcaJYlq1fwxGJwIjksTnLIWGGd6+kH3Pv5icJ5uB3nBy
HuWqdIvs8yTd9AaSBCO8TS7XinpnG1mB3gG/xJDsZs1lqpkAD3H22CPZsAjOxJ7iuXzbw1jexJZF
5GRJUE6kVOHA5JcqxcrsZC2uS6MdwOw5KClpsJb0Ya/SdGwurVuRLO+nY5J5xTNfOGzd3HpR5SLB
k6E7KNpsN7iqCR3Kb0vjzGKSGLhi9N0ZPrgYy4zbWXD2SvNZ1gG3iFqFzFu0sXOy4YWtaXYFM14e
WBMyeiAKth4KL7oMfYhR2FefaKcUIObxezmabg2nS7t9qEy9ivzsPakM+YX/i3VjIXkKW7OZpsGW
hUx7nLoCVA/zx7SkkydOyX17PqYqw4dJ0Uzu9yYyv/Zlu82YOJCKaKK73+Dhom2+2JG0BQXporib
TfRQ0HD4kFrYiRZfoaWwbfu5QVrdjb7BG7aIoowBSr7Su6A3ukuUzE/Mi2DDRKW7dvwat7L7pZzn
8tloGO7mY7eu4y7njoLfLIRubacmQTiA4JGu9MXNJkwVIXOYqjCJ3LHpUzrFcgZG6VzjQGomvpso
L3ooXkeuW+dmolCjKstnt267QzlQLeRZ2jwONduBWDnJ0UiiY2ovZezhFBW3CKSLhUcafoJjEHHk
gelSbz7bYhg2M0IEkvNg3VLP6Xdt8Woa37kUhqtwMJ0rtySAM8Cur5nhiVUNS4mLG5sjgIhlhCNZ
ZO5Jy6K6uno5DRf+Ik1L67mW/VORp8MT8PvaHNtHgyHQ00Spgi57fWHDYz0YrSFOnjV+hnoo1kAn
0mOsCZHgtKeH1wem6RGHWgmQwpePg1exjYag7B9ERh6o9L9Z9K9fe8s/2uirB+xOODGjiqKj2LjU
fakf5QPFJOZqYMpxbgYdbVA9DUxcnIaRmaHxLTV+ph0YDFUIIVC/8mB1NBbVvm3s9ACnVg7DZ4h9
897IWJP5o2B65eAirIa52aKq1heRf9FB3GyjoFHPvJoh/KX6i2vUAe6cArUqtZ5bowV3xE0sich2
D/QopPH4SVfdHpI38ruVWWfpE8HKExzFrYcE2VFyl4TJJdBLgQzObWvFGJJJ3pTBSavlA2hEOnmq
4bHzreGxVIuH5RO5nQ/G7pKNiyp+l5qV7akLKAPi/vBrnioNlBrtdU6fiqKXr61f2KDzVf40UtzQ
unhYNar5M8XG9gZk9k+rlxRsO2azrWLHxZM3hDvVsRxnIFw8R6Z274KXbRjaF5chy2keLJ5yPW7M
zJeg3WilapouuGaTDK4fb4k6++T7XUQssBu2Wgbx1k5z7/JxaLnJ0mkOVyVezKIUqTx0IxdEWejh
kCkWWZXlkOJJEO9MFxG4N3R6jNC6iIjTcZxKIrJ1GgKFKyaak03y1G55ZllbEoJLmLegu+Nltetd
MjJbrZ3saSrNcm9rI94XIfiPYMaeVz2Wedk9Ge3oXPwyv9tWEl2S0gkvNrdSUI0BNXFC/VrVdnQK
sfojIvT3LGUX78PURc6pg02aZgxk/KR59EdjZQIoy+zskBBKfpgeMjOlGSCauTK7EQgN/A/X0TPT
cyISjBVcIfoIKa9jKNj1iUmFuSNxccr3UtC78lGB9tGPNijcPk4StscqytduzloQJ3xyp5Mqufe+
dSr66saVad6yGLLP3gLKGdpc/PbWn/6tVywbculebIqQcV+1Mdgwx6KLIsEA6oAw9Tss2V7kUg/g
+exN4IrQbec/RWSxgbWK8CkgqL2JvSB5rHSEypRNI7OdEDE8oNpUlVn4Xqfe25zZ8ilDZD/bZVFt
RIpwHbWJ3vVdhbUxLzCIJ92PPJM5ShcEtM5J4p1qSQtPBM2egXh+r3hc35tihgnR8wtmeRruE/Cq
Jz+FEjdW1xQE+jYV7g+HfPJ2yMICP6iebl4FDcphi5SSxMCZdBqrQO46kt7ct+MjS0//DocI9VGX
FRphb+50/apzHKb4ZPtTMPIxy1XLNtSAgOsNZPMTn0hj629E6Gy7injT2NT1ikD6tCtT1l8KoBjh
824lgehtTKPNzpU9v7p2xe7IpjWjiLWHwzd+DdOM8YfbBVtssjmC2tgh7YVi31Mf+Nj6EjG1o3/O
qd/N3vtqQUuiTMhML6Gps4vu8MFjMbs6Qy+QZuD+F8ao1kXn0WRsT+qc0nXIWoCWzsCJuj39oHcT
S8TNfrOd4bVhsYp9mrweDKojrqz2aIc5cTr4g1LQeiGXXtt28Rt0i6+g77iL5X7TrU3KcGltiqdt
LYY3KuPUPZqNr/ggnB/D6K8KLnQ/dPTZFb7i/tvax6iy6aNghbTqPLe71JQ8AnqsGUaB6N/lvvhk
FxFgI4fK1sQC16Kj0rxNdJEbGd+9iiPnLgsVXo0Z19byngh+BIDDYr/MLqJqmztUBPogI6On6Avw
zYwf+JFhDWNah7VX7Slkzjk9BZ18mgmUD6w5UqsOzrqc91IkJg9Zkm9KqQ/R0KvXedFpTdU9RqwI
4fcQ4fSmIXzV/IgVIRH3KBREd0uVlKL0DYwgn5FUXEZ7XrXx1hJS38tyPvl+RTRyhDZJWMYGylNA
OjOpAcr6p0CVb4awG+pfnSVWC6QOU7Jgcss4ECjgtKsWVMw0gdiqveGTmDxiJwVbzD6KkvNs5N65
3ZIw0UcDPxkjY296jd2x2ZWtJNPHtJWsk95wdXtirhzthKedhyT+YfSqOxRlTb5Thz8VUSeSFR4b
UzDGh8gPiq2bGnsg99E9k51zwSp4GxjYPAozZsbOnG6sTXHrl0PsleImO06BuCTFO9gquHU4BVY4
Vn7FlWw8xnSSbmJTjhsmqZi+BCi70Lc/A/g/5yVPOyt/+FdxOV+92nC2pXTGk+Yiuc2/NS6Oct90
QZuYGDRtzyIgFbWvzErXdlbYbCCUlV1yl7l/q5bcpjJYyjvm8DqzMsuqwFoPfe+eMicinEY09MEd
MiJdEB5lgCwjudEWnMEr3Yp8LyBcHSYedPboBAAns8kPM4PNNHQqmkaM+GbNgtck48QqwnPHto8/
2dfPTjMXT4Zlf8abQSSlc2jhYit0cvqxuI+GjdMzC/pvfGuIyLr9gc+CZaYjcN5H2XyoyM4cXL7d
U+Vg8qSOs/nhQLUy5Ty+j3CeNwuIOB7ImpDle8O4nF3/fnCgBXElJeU211qePg5EEx2xDnAmYVIf
XgbaYIEiTexCMBJl7URCYYkpQJW5jTS9P6sJhwj0Mb0bTR64hO5V0joLdTGu43U2Zq951JprN9Tc
rbKrdiLxYIx6R70gkETfqI5mqEjGaJy/BNr2JStdYMoBtj90B2aZZn5sUqd7iak8AUZmPnDqwM+U
MsI5yU3vXqTPQ+om9w/z1cdB5AM5pbkI98oITW8VukNzZYOzJbnMdn95UVryRTOgP7hpn2I31+1e
DLh0pQVTRRTG3pLB1xH64G5y5aaoBNzBkh9YuzHLA+4DDF34q2RWMyf1PfOFfAJh3Q9lqnoeCgHr
rRI+GFuj0TeRCeM6cCtZKNaFYq2sUTVobHEeGob2q66Pd1MSz88pSASjoHk6tryXvkV7D31TsuYt
kl2TkLTz7Sy/eHSUbJHDpv9yNrb/L1izYLv7T2HNz3mR/dRN+kex/Pcv+t3diO7t+sL3hFRLcniR
xH93N5q/uBgAAL6atnA8azEW/s3d6PyCgu35nq8c2/c8+++4ZiV+kZZycTd6rq3wJfr/klhOB9Of
xHLpurbpYgD0HeXavlg+/gex3BwYmCWoLFudpmKva4r+gFMxgozLmxmanOikCfcko3uc8EmRTDeS
EpD1WB9yshZn1yDsknjtkavjzgKueF4IrCSQGEuGrJBYOJQtUPTxaEoqnJqeHQCy6TOeAsIAOPrO
AX4oWlYGdfcKH+aZh/vu490oQ6GrIKLi/priLR6Ru1960zrqSE2OTXXrfdi5ahqysxrBM2RqfM97
l64k+gbBOo0w2vwK5aqirh5a2yaRkBZbwlozFREGUwTcaR01T+6rGlz3uRIOlrQOXG/Gvcig8u/g
sgYdJC7jyRlLcjfL1VLNXCQ7Z92yHqFSchKEQJdDMvsHH1MS+feNWWbJsSvoMB208SryoHpmPB0f
ITEmh3E0sFvU7VsyMNN224ghqG0dYP+Fe4B49JtKcKVdqyHYFJE+BKV9st2l9lMMhLajDJxihkEr
s6P5E/NWuenY+Qor3fox4WlbgdahKBn5ZVUas3s36MfQU/9a1shzq5GujzN7V1BIi0+hMO/5Eqnt
xv4CmbS5NLTSXFRE7tObc01bSw+uqQZz56kiIIISjnuQkbSmAxTacuvnpUCQI7QBQcxO4e0E8bFI
UxXSGOjmUMxS5HQok7TothpdKrOvdU/CVBbl53lm9bPKIiojZhPeRGBcHKMaYAcbyXaq82ntBt5b
s0gOoJV+WqCAd8Z7lQEgOkSEQi9BaqgtqV0LhPDwkpaonklt989BI9eJi8+Vm3YzbRWOqMDyyd4H
dgAYpjY+RYQytkUPk4IeWaJY4hwiPm/ydX3sMJZeJxp8XzN3YUjcaemEM7UcuuWQ5FLTS5PHO9kQ
xWhUS3tBPhR3vRyqIRDbbEQjGkqiGKqG7DkViUu1eBFskWk2Khi+QAtotjCIky3pI/Qw7UeboY+6
E0Vd4abx8KvbsvK2TY11Y7I1THIv2RkTTl8N5HwtJ02d+QSnvGTce/LC1notpPury451U6fVtIuG
oob4sCSJsxyyMybUl6FPvXM8Ly6gic0L1kAc+M7wIAF6UHSSmQSzbAxkjv/THhvzSZvG1mb/cC87
n11qBFo28fvXqh091i3TvB8TI9kzJWjXmQNxAeFxPSTFvDenNscPYUMWHaYvaT9eiiIDQhE41Soi
JAO6C2lJfg688gfUyeqHPQ2HEeztmy0nd5MaqX+BleJd5gog1McH/Lw/SADkP8bI+bXQ403bUb9X
DUwG0YNRtciLb9MQgbCWmDba1COMWI+72MnmO61Ba8EoIZoMQGxevJ2KgNc2m6cHDP4PnfbDz/mC
Yesd8ZQl9IRh1Mxo4Ihm2vfwbAYlW0DaLrw1c5/qMOCvORa+0RxMaRdbE9VBw+TsuZE7lnsqllBO
3bvy4NPaFE8wlWRGDoPazP7a8SSMnJ7mjvPlS29gQ2pYkXgGAFuv8mGEi4An3C/0S9JZkB5762fU
9xLNpVCP2jjaAAfOKnF8okuIv1Y0GGdwhQX2CoVAV6FMSB/ixdROwSGjBegSiWEtphADTRuDgx3p
l9RYjrb9FGHVRXtez8bE/j9xGiZZHturYs73cVKJe67LbmUCYzxi7GkOLGdwjIMeGUoUaua6cNG4
IF3D0BPMF1g5W41isRiae8LfoMF95wvgnF05ZFwAsF08MhuO94OPV6MS4/9l7zyWHEe2LfsvPcc1
wAGHGPSEWgcjGCpzAktRBa3hUF//FpD1btYru939Az1xI0CGJAh3P2fvtT2ye0khwwX5KAKV8D4N
zaEqIcBp3Rf4fcZnV3OLJ0pmZdRq+HT17ClrtWZFELq7i3V1YVGFaTpqi0vAt2ePO3YAO52foQWO
fhnygXjT0I7umm96O9fp83Vlj/vJsnV6QW8Q3PBfmRTziQs2d0iaHgRWxiu/teRZeAX1/VIfVq0f
aGt/GI19NBMgUd3guuo+EUC96Gxk142mdejEcGEOZvy1l421LUMBv9HkCsqp31oODszma4JCDt/h
2dItA8998N1oxuqiyH/ee9TbMQBCpY2Kn749kFNS+QSYqh4BRzRmj6qPv8+Lg0MSddUhncU9eV68
ojhcleNgblJv1D+GbrxoMn8JxpbKwFxn8yjtNOxS0cN3mzjmk2YmAR0r6nrStKBamwaImShZJ3QG
cYj15c2M/YfTUf3D8s8e1ohxS+f1s2GAQFZG961NuqChXuqtkOrQFEurPdsmfNUYjJOcj2wRieGE
IiB7A3V7NjuDK91LD2ZZv/Lidu8MrYOTfHr3ohdYHjNboLCfSgNrRapc/QQFMl0FeQMqk+AueLbF
awgnccM+P0KLPgZXFvzHWLe0V1Tetynu2qPEJbV2WpFvkoEbWxpF70gVxi0iH+NhB9nTGKyLNpie
RuqtwFTLhpwhq7HIvLT06jr1JSQGK4SrFnBL1mpk6aZflmwy7ZZSYQ8WZuoj+LzJ64QpOupy/IG+
rPAokRkWV8q6W5Kid0kDJwEu+qwJGipRusW+9DR0evoSZv1ZN/M3J6AmJBKn3A+wqDrSH/YDiWoA
6TAYGnpVcyU1u2oqymMjsmMllLfT81Ee+84BMp9POnLyNZ92CyMnwmHaqfXXskqAMhCLdW/HvNpm
vv2aj+xm4mrg1hVjjA7oPO1RYTtbKvzjB5uuaG0MkHtB6WzcoNFPVRZWmLQeDkB+6u81O1yCFpCF
Qk5UCpsmjYv6sjyiexKtldLEEWlu8hTnuji2jvOna7EKy4W7qVr7SyMDcj9xXu6d2PySzoysiGUI
uH2FeXYeLNMsyOLC6A0APrXR+cp6i0VOp0W5C+xA39kjO1YmBMImM7k1ZkVY37qUlFOHIlPkW2Tj
uV+BnVZHGIvarlak+RJZ7iGqd4gkHEHD63Z0rB009WFqiAMZJQiH0wIkcdOlb1kH2xkqYXSLAgeA
qPBqLgFhbzKFSD0yzZ+E2toP176jAahOGDcho+FTpf56sugrvIbgdGHKDAOef1GdMhS2IPutPyic
4XU3xG0m20xloSgPI0al4IdcuJIJZJ1p29r7PJD5RzrIbtU7oThUU/IVnUByZKfBKpsIiCdrrseu
EPCb6SqbSWvLEJYu6ljLOnaJR7GfZZeffilToPiFHR3IbdpYHjJp4hRe4vKHiKR1o5/5bXLSr0kw
qD1xrs461iUb5iF/Fk5XnoIEcl8WNvnGp9ajyeQlIyQswgArOuQZrifuhRlTnMy+YjuXdNlsEBzC
ibeGC5pA74gpRZJLPPEAjSKx/xSu/QM0Y/SarIl6QDNhjtNrI+FwsFLuhdXsbX4V7l+xfIpmi/fo
UUCSpsFF0sT9HgelePIrGohjZOqvg4LDTPYlVt4u0c4kyl2HPgmPsiStN5iXhHoHS8VXENJ7pWBS
Wcba8J3kENJ2Pluu+1Xrx9euC/RngtSm59yGQ2iwTAY1A6J0yb3+PTg5QruqQF3YRAktGMFGfN8k
MW6juPJfTTg/m9IOnxtJd8WZiqsfJ+LJMzuYCtHWGs3ghiMToK1w/1RoM3atLLF7U4tmtelTokTn
249lPisaTWoc8zGCvdOQlcHFIb+YmWo1zZc8rlifCrFGfTFBLsCGhDfWZx2eTB4We9Lp9LlKswyS
rh6zd/4zGE2b2yscM9tSp2VYGKJEO6mTVNV2CuFui0GynJuEfZlaZjQTovjq1xhYpX36PaBjsE9+
VKIpn5lGg6X0y6/BoKnWUGTaTfFVelF5+j3oQ/3XIcKa4vS3Q5AwWV89DCBrb0xy2aaj/IUWARFG
jcZ/bU1WvK0A7EJ960+lUAXl9tzdtfajA90hwC9eU11ka4SJKcjvwKKvzBRnamz1Rrs7dL5+DFUG
7tVvzgBJkCyUWGrKuAXT8mVwSY2z0QGctcE7mRFb12XonJSci65BdW/t9dlgFEbv8aQ1W0zSFw/s
+aMglYsatpUiTNKylQan4Eh0tdrU9sjda85iVvOwRDmrEVBRa3Mnwup4XQYUZdae/uvPBBrTNcu4
68fDVG9l4H5xQwAeKTavo6xGZOmDcZ8Q55oeUD4lCSghRo1cMNFPG40EUoSjf2qhq7FCsKzPoB92
Q+n/pD+KVTvUwnMjRrAmxh+wcmLamFr6qHKmwSAMnvzO1vdxp1gzFqCL0VOBiJYNhrTSh4A7vPFe
RQckEMVFnwerCrwV/U7n4MYzqj756B0QbEaQ75NkrI9586dWYD+AIjj0J5qQneCKzhCjNgOXbflW
Wug7XVzGW3z4YuNqKrv2VpRfzdjpj22TtCvfhjPqAQR4iabxaFdWc+1JQsfeU6wpddtMQFjZBWyH
wPbK7VTTVAlGV7IUzuTBrzT/NaRytlWOgVB9yD5ZFAq65IhNcvG1INJiG5eFBSfSY1Vrk9YUUMrG
zHWeagAX8BsBdpjRQc/8M1vSYlW2b5aVvdpOCYZVAsOkOYO8g5mKVpBHSsBuiBpnFVts7vJAvHgZ
JUrA1+Ha6dCG24l2nWiJ+k12k8TXfA1rcz/QUIHySBl0Ei07Cphkh7BBXsVE+wiIzNpYkrqji85m
xAnjTfBBjQYeZEc3bs40BDapqb2pu4R0g+7F9UAuVuVT9BY4ow5ZxRQVmz5/HBTMpErYpIaErAjR
uDucT+uxjbWN0UBiDLuZcTtOoI9Latd5/01NXMd2HVAHUgHRRKJeN2Db6MX4p5Rq0jZOmxvuIJRr
EcDlMuxJIay5C+rMF4ZxrWMVHie2xE2ngV8Z2fFlo4e7i7wrt7rGsBELvPprBD+Q1ib7ECtb27om
/vzWwhIpaGpaoy13XeNDbfDgkVjZnbBdmqO6B2w7JBuo0T7a0kWY57wjavBPqPvrNR/abONLbDhM
Gixpve6pZbO4Vq/O4LUbMo2CKu8udmN/o9caAeQP91WIJLQLgVf18P52LLjvLIC/uQTUo9fwUIkb
AduDArEbgSnOOk/Auebj+NSVkNIVnnsIjsA70mpkY1UAxsHPdgv7ytrU8TRtjILlJKu6x1Do3wwN
fFqmcPpqqvjuISwA3GS269Cx9HVi8ZaKznnO2HWC9Sb7pPLBRUkcY6isolOJv1VEmbvWumspCCDW
6/Ukygn+7nQ0WGeS6kxNfLAN+4ofY9tp9XOisvRpEs7Zwdp/k0VwN/u23plWBCpMVuGtLtzn2MgT
ymGgdrKafz6ElJzmNwjEiM/UWsYODkQvRKylANFkCFZaB9upXtoZZpPyAz0/DdOsREtqveckSfug
op3Bbpii03rd19yRG/pn2egfB+2owvzCwr/eNGZ7iGw0LqJ56fq1ZaWb3Oy2bVbOUsUtsDu0i/mR
1t4a4hIIdHPmV8R2SFjyqSdZfS3wOoIO6p7zBQMzHCYuqnXBP9NFsxSM+LcsnTxq0lNa78lg+4OI
bN4LtYdcee8xlYdtMZAmlpw1vbWfmqSixOLEK/eTxIhmlyBtmD8cROwkxX60oLyFoNu4BX0xs2hV
g6w3eULAd6CeA9F3/LPQ8lfyFpK1ig1+b5y7+JvdXhW7IWX7oWnoZvzw6qaYvaKGHmIMxWTdki6G
PaHxiRbqponGAMRiz7bf4gkuWjboyP7DGzkaXQBDMJUFevoofE0lUmBXMqOJ9CpbM7h4NVwJM/oK
L5HOmXWFVRNsidg+hATn3tzu51B3xqkfYs4awDtIsjHXrfD+mGYGqh+xQikSD9NDanzJI5ojWY9Q
EIjmBo9oevC36OcaOFVEfUNLjLY2KWK10ntMMMRqEj5/b7LoGVN/vsV0+Vx5uAhkWjxnk59vIFZs
G80cNnkNo44arVYhcQqt+GdSm3DggFnHqfVcBFTlgpTWKtMGLfBMPOmWVewBY601r5Bkuc06Gc1s
t378qrO9zHpyRCEgcWuKteuMGQ768W5k3e1nC9rzBm+yeHW1bFsTXrKuy5ZkKiRpzyGyOc/R5D7O
ij3+0Ecz/6vY1kEp6ssD3JaQgODKohzS/CRloz56qfXpoYNj/4+blESpFYHL14CiAswUQijo9aC8
8FmZ5QreH3BSfUDRGmEU9jtm8F5nE+w3fcXOycsuhygptwMJMuS9WDP0AlZh5iCr6oTpbbDalNfI
LFFz0MBde/iuuDB6H30VvSMo/MFB52O/shXoosolg97Nfkx0JVtVoXMaO7nT++5jeXWQXSJ3/JRu
8lJ12YcosJcYFWZimK5vzMNi5yBxNYeM2cA8JgB0N00MeDONi29F4bHnLkexQl2HyTbhM6baY22p
6VQpdNrZVL9bo/Ueo/fZVqRye/bWTSUzDK5R+MbxplX9pzRRAExy2sSaaUBi9FEUpuYpKfBJR+5W
scZYS0uYmzLKzn2DUWsUGp2skDpXXmPSivhEofF/ZEa10aIy2XWILiN/6xbDTDdFgTPgAgpmTxli
Xg021MpNWLN7V5/lF/jBkUAsNC2Gxrzu6KAa2eS6VluvTc9/T8zpNa2nE0viix0VO6ldUMyzzAtJ
uQ8mLHrtRqTJF7u3IR8UHTMN9yPYuD87mOYu8yD7xeTNlRP34MKltZ4dnNpX68atMtSPE/stfZg2
kwUGKH1KyTPYlD1NCluSUuEij+IDGYEeiz4cxf1tas6hbF7JtQaUHZHgQm+xtodbS4zOymhDlGkD
Mijbu5mTzDZtjWlXvYd+wio0NFLWKPbGxntGsMrd793hGMb9q1fmZAYauMH8bESb2Ad0KWy8YU3y
LQ/QHYdl/5G3+kyKEGyckMXC2vPWsCB6MpS7rbBcgnWhYWQWchk6uU9ed1CApNdE4bVBzSzLxeIM
XKp4FUxWlk6+EwWLKPTge9FafNaADs6TDU63uSI2IIFOvk8erRAvSFACS9474AI1EwVFuNLY1Dk3
NUoj/PuBPrf7qI8INEZZtCJS9xQbXPQ2rROnS/VLBa9bOtiWjE5DyOt6qAbYquQhKmdZt18hitAC
MbmJuTnTcJSsqq5VVyEtsr0ofa5HdyBdO7yhzx3WDVGBrH6Q5aAIQ+edj+tJghG00mDvCb/bsJqz
9ppN1gA8h60IWnMXlzFrJS9hDcWnqySRMQ1Z2NYRuRHoPg+5BgbVMig9CXeO04Qb5uNn34VBtjUK
V1yNiLVJEPCDKdKsDA+AMQpKOg51dZLZ2G70pqFOkhfRPQoqiAXAwrIOYLm7jfLEh5BjgFlG1wBW
2jkiUD8Izzl0k0TVQDznCuLYmmo1SRwNJDPb7T4zPZwVcMSOhqStT/lQb/F1AL2csu3UgC8RAB53
0O9C7HbjdwyY9rYOKfOC1R13VC9eagimJxlvOofSMAb/Z4f72cpsPHOXlW7H/T9ZNZYdPpYBZVu2
+f9ervH/wd1hu4jd6v9u53qnjBX8/Pb3/vTvL/vLz+X8i8BMz3NsqRvAblwa0f8G8Hj0pj3XEpJS
vmf/ThS2jX9JkH9zc1rowli+qOGuH/7v/yXdf1noDjwYyZ6BR4zu9X+zh/4HPwkW0X/AauEawxpW
/j1RmJ/u6Obc657NXMuP+nuL2q1pWyc1FnuYpmv6SDfAle5boUfDU2B2D0c1pCYRcnChUBhEyr6L
MO3WVEnk1XQBx8UQ64dW907syb1TnzIZFy2gkDb3+5u0MGlnxD2sSVftiGQvky9NZTY7FIawbxzd
6U5Sdx2T2N4bDmaXfBzaxJDFqE9nJvWxKA6O3Qi1WRsJAgIN8GoCvzizzaw27N82np3Ed1pDah85
WUkbRSOaKK20FTuLblVliXZClTU8tyiUwwgHtoDsjDEzTzeBaX7jfUvfKCIN91yQ8GcXGM7cst/L
QUtJLGu/ot5Vb01VbwgqXfejrz/h494GytJfQLeLHdUsxR6zYANKlOsBryYM2qq3AaXSEktAo9xq
ywxnjIa60f/vzxVYQ4R08ElkhD8u9eo/JrPIb/xOxXul7OtIk/ee4wB6r+gOC8hz+Na1Ck5t8eJ0
RU3vYB5a4g+DqEjOy2E0GuhYevPc0ly6hXmAHb5nURF4PQU0X8a3ekDKNqbhM2jdtVbC1Rzm6kBg
NPm1UfSFRar/0Y1Ndhxt4s2XPxygSX7y4q9kakxbzL3WkYwj+Wh8/dOmgIgJQ36px5tNFPCTTIeO
iyPr7raOa5X9b7erpRtdwrp8CirpE2xbPey81x6dF2uP3NHQ42WwXfr4aTG9cZs1L65tocFWMqWW
DUqfDZW5ttnp0MkbLrWefZijDj5Nm8iHQ//F9nhsblVPiVYICg49i/VomJhzVbX2REMvzxyrT2fl
iUy/mo5pkM/l7BMCcyHjRTdpmu1LRnqdPXQe+WM5GcgQkujDOV7Gxi8Ur8i+8FtE/cptNPlSkeHx
mrEW7Poxvy4vyBwFqiqvxIF9ydlwC2KdUeU/rLIF94/17hJ0SEbp4BOmSDCei/9xRv3Gpq0AAEIg
JcrP3ivFhDJY7btmwB+JbWAanWSngRFbPsZWz0ktruidzodaONCWzOfdVJ3nb3xyhn3pOCamFw75
aeWh7GZp6oBL2yyxVqvyrKPnP4PUwIzeZPoGLZ88q8jx91NT37LMeaEW4x+6ViMuO9IrJncY72Bh
sMjjujohraRttDysg7I9EXLB9sY1NRYxtHN7Dza3x5VCBwmxC0FC+XYWdm1F52HXI7x35deEobQt
oSBZP7F+NLTmEy6Tu4G9vQWPrq6svQXGoZ79m5zqndJqnC3LyZoWENbFYrMccfWxdMGjDZ1ARlcE
WhuFNyjaVrHnnbmqgJpiTZLzAC2rQixRbGOb4ioo+exM8WT40EnqGHK7eMigSUAH2xd7sPoPfxwP
dtMk70nUIqkJzTcnTpqjoY0ov+o0/zbE5xzFQVqXE1vuAUMbHqAB5yflINaw1kvHtt/Ac3Ug5pot
PszfJ9ZQw6pE2LmGpWdtTEsQ4Y4nnsC4+OoGLlWjMMDwUCbdGudOtZtUwBJcEJLoQ2S4Kwnypa8j
d++P7XSxGkdfGfn4sIs0eOuTwnwZLtPcDiKsGe60Ndtw533fCe1yHKjitXLLfFM5UfVC4DJa1zDq
cNePyLbJcLulUt+C0JDrZsqSL13jfEyVGJ4rBxpYFgYObZ/CfB6S+NVuYLTHiW6QFuv1cCfQ1Wxs
fyxeafVWO0KrqHujF3rVw7i55CXicj7HFvpYDPSmpCAbGBgTe3wD80CKxF+P0JCnW1Fmd+juWAd9
M3hPWjS1E3TJ725vHTFNEnk9QW9EBJqcWUHSdFseNm6dIheZz0KbibbxoODkzofLUPrY813TiLek
uFXjyqvUCPaAAWtxHdGYMzwNjK/DdDJUjVoJWTi/zi1PjLqLGWKGiVuJoyHQnEkn5NY+W11LAMd8
pJfaW0NJ8TVHkbLCLDy9uxNQbqst47c4KyVQ9kl/2IqloHL87IWc9/eRyvs5g6F+W4aCufLMVLWr
rFKRi+xlDs4QJAT5XE42S6ZTQkynIJensnLYSfXdJWj6chP3ARxIXXYXeDo1yRGIkFbxmNho2Mmx
InzIRFVjFx+Udeh6SfKtmrF8JEOxVyFZr7HZj5saePMlmTtdRm+jB6ANs9ULwq+00f1mVXyM3TRP
QD8FLhNf6bxkPa26BuPJcTk0pRBXZWLrnZ/0NKt/TuJnOxOgJ7oUzxRmct4Vqu7tmSgifDkgYyxr
3hRJcmJ+nfCtGlyVJ3uMOoRGIpDOIcIG0wG7qvWmSj1leZ6JX4c2WTwb7YFfjG5FLtLnKEAWExHZ
uBHy7KNjOIC2oGAk9C8EF/Xv2VB/BkVfrlQJPy3tPVqH3Sfa3+hQD8b4cJyGm3KlonUcWwYxrC3q
KapIp2UooljBFWP4fbg8Ws4tzy6HshP4+AgOVtx37uacmeY3bNN0W41kBtfcTbCoKqsjXgDLgHaK
QY5gkqC1shwWDb7m5ZH0su/EIlBrLSreRiyNuNml9fiM/Dav11B+EEDoA87MMc/vRF/8CKf+aM13
BFK/nNcKa8782BuCt3okGccxtbsxH426/zOTFXDgEgKM2xXNxvHt8mkZSlu6gOtdUl/mc5T/qQoN
Xm4DI+zfS1VpoHpz/4ECpCud6MGez3/ANAzWxAyM8BZ5jkDC/pAEMGRH3PkH3mZgwU1j3FNE1Y5T
kGbPwTR227RVMcZoRYdVJPFFlSaLKCBRw3zKVjFAH3d09guXqG6c9uwD+OX/874wi5YzyyCM3l2F
nXcvIV6dQAW2+Wp5aHdesg1q4jw6w8kuHSl9F5WNfw3LuQqj8pHlynY5v5xaHnloRBHD/Icvq7zC
2uBQ09C2/Pf3S2zXJkhHu1eVuLDaji9Dpcnn0tiWdVA8Ww30xtgsxJadO5QymMIjtMNbKPXb4uyN
8pdYU+PWmLLyDsz7EGaec8aLI/bgB/rbmNYuaUlOtg6FIqGBJjM1DKxhuk86pGZF70WrvSiwWamp
4nWvguKqpdZwgX6csW250rPQr5hdt4055Wcs5CjTl3PLsxOqsrMj2babgXgjPTV9odL16wjVR/VC
03hLv2dN9yH7bvnGnzS4m3c3E2KTDhWRrNYk9ggsk3XbfhaK9uLK+1Gj1yEfzT2GgKu/NpYFvTsO
3AOihvADE9vOMDWP/QNeJbqy6aULPWszFMIl6UPuVZ/OgUeB0FdRUVDANFNr5Yg+eNBhmLbYhNqt
Q82Zubu8aDGGadyM3T5gZb+WI6FUOrE8VKUofrPHLi6lEITFFMG7EVYkAks8RUHWiC998MynNv1U
rKEzSvMut1SEAogu+a1JBVHDzKwsMVMuh26ZYuGErH+orGJX+kP6tTKGaKe5tX4QTZ9+IddP2Sm4
gSiwj0M+R8DRhiCRQ8KaiEK2IoVu3fuu5K+u28cyVEQMrrHXhUdWczDqw9g8GCOF8ChXiAKVvNJb
RCpVpNmnX6X6VkKnO+i6CWl49IFIS/HseI3/zNrujoYpooA7lZdQS78BmXE/XZPQGX90ukeNE42+
NHk9PnETe1xQwdkpSvBJQUtuyvKw+vfJ5em4713CuKvT8uSvIXX4CnETolC7oSBeeGaHtTNFTEw1
ZdrlE7qcXAZE2rDEfr8o5F99NMQTCjnaGAHiBNgM9slNlX2CK/DXo+WcMT/hTLgwfr1mOSbIlbB6
fbCOhkXcHSFX5Z05c7zkVHw2beCAeobKt9Jqve5WRldC0yyAKId641zyuiqRCuvjzouoomfE0rFg
Ja6mntkQy/C34yxQR92rdEBTQCN+vwRfg3f5fa4KUBqyYQm3//wGy/HyQgG1cqfP0DhMmBs8c7Rf
tOCD5Gnj0PuOwHUwBB/NLDSdBqUOcn4WgSjxiqbTocvi2RpIg1419gMwXPBwA2RH86sATtkXInRG
gN4cwp5ncsU0wtzfE7URDad+HpZHy7A8ERN4yP3Uj3HwQhUhfm5+eaf6R1OrlkQxjn49jScIWevv
L/91/M9v8uvsr6/4/UN/HaeoGYnq/vfv8/fXLr/H76d+f1u6qT9NI6KObIXu3ZiM+lyZJkGSrXsP
Rebsudpg+RMFdsLAOJ0oE44UFThcHs0Z1idVkDy/ltuSvIYrHj3vWvm6dy3mQQt8tdXocK9Vmg37
zJFw7yiuv6aeezfHsvjWqnBauwb/9Tw1g50B9+/EDNCeinlQwaTtDHbCK9Of4H+1nn9DdsjNPkJT
MbIfwB5EvAUaHFS14w9ENgZv65Ca9OPRn9jAvYDtpBcXTxWmf7o+a+p7zq0j0Z2KBFHPE4SFmHjr
G7cSedXNeKejWaL6CNSDLOiaBWEClWB5KIIJ3sc/z5YLBcSriLBYnsqngKwqw4A36xC53PKH477E
7Q4AbTqC8/2zreP2bs1EEnseavqUxcD+NyiVfCN+IA788L2KhXM0RvcK3G+izxhT2a+B6w3NGix1
tOXeVZylq8rnPKR/7vZe+T0U7rs21NWr7pMKSDyw3HgFO3eLFrYTiZeCv+Du9cb4a0gN/VhDJbi4
NMOo5ppe9+wUGfwwpbEgg1Dq69DqctPnTYGbf1oeaSXp579OykxaiI3n5//zU5kJt9jDFrB3aYQi
oU8/OnBjNwgwlLW7mIZOA5YTxTiyeJ/wbiPLT/48LIf/OIenhY4lylbuKsvD5fnl+P/88uVb2hoN
EbJiSSwkl/DWi85aKSRRZA26wWneig3IAN9bEV6E1WMdFMW7PW8u26rGSzk/6kUpjqw6Pioc1Ufw
Fl+AzVfXUWlIT+3BWVXB8Ic3y6AJJHs1PaRyIArmht98bhmKIvN/PQpSSmIUVlaTyotDL0X8UncD
RCC20iGZ5W7oRm9TExsX1hsIimA9HxBci40+jem5sPofZqaGa6dPn0FDDl8djeNrZPTgmZjEHnrX
jJvKgQhtYuLZmagkexm5T8qjp6dFQsOkrQR1EKsne6UtDjjR5crp3fqKp66+Ko/M2QhFw67osobK
QasGlPc8I11cB7bGv4LmQPky5myi4r6Uu6Rx0ovw8vvfXiz6U9SY4lIEVmqc+IKCkpIwd5Ywur++
3/JNI0pkhFANya4nWdnKguzl11AIcx8UaLsTU3/iKhd70Yfj6feg/89DMzYOwh7CDw2345pk9gzV
dgAXG0PD0dTGJ1fH4Nfh2SCuLLB+DOW4anXD+ZopmrZQHPdo1gNWClXuEpbu2k/GSzH2xmUZgpnI
/fvw97kmR5lELrO2Wc5R+DAuU03A0+pvx/NJA4QombpmtPvHE8vhP85FQfEt840SBapN3XNAb+MB
V2xN07kNRvTX4PclNIg0YC3HqUSv02MVxW8azf+L5mYGKAVPv/S0R0Fu5eflqOymVwJ2iUevTKCH
KdnZpz7Q0MzOj3IM01hbhL51oYWWaCCSjpWh1x58x8rPCXJ1ms8lgoVcRy/oVHrITTbxXtrM2A/g
Gk7Lm1rqBZfLfElZQ4oCULEV+3VxzdfRr6sk92mPBrUZbllih3GcPBzdRWg9u5HheMtzE8G+rfPq
R+klPzTXLg746rOb76THyarzZyCv/qpqUnnW8hCtThI9DWafPHdV3x8KNgw27QMND7+pn5ehC6Yv
k9H90VpK20+Op7972mIAYq9XVhrW3XT0br0b7b2EsqrMzOqeeTi+Bvatn4WJqtIOcnHwmsJddW5v
bMyS1bNhjejn9dratK4WXrp5UB13k1KMHxMV8SP5Tjp0ZKQCtbQ+SlgitjtwOy+cdifG8LvEqMzO
+tjiW714/F+CbWX9EKCgNv3YEUw4S8cW/VhaeBhg//mw7Sl0yTnQ0SXGHQrztapqVlUIHN1VDQzg
jID43E5OcC+tDuuC6gYQYD4+2uXk2GMqhtpBx7soT3pjIWkTCKqBAxdQTcSpN3vtDx0XcK/ZLEr9
mSXR83evVKx9zeMsJjm1EdffAxcTh4ZEUky5PjWc+mb4JaQDEbgrGZO5FpgUYBL/KZ2HJpLeUzt6
xN90XY5slcMAykCKduumZvGXXhIjFUV6/DJYWvzSW9NTBN/qYmGioXELBYfQmwdJqTT2o8r6KYI/
BxSG30m3Q+pLuB6ghXbve5p747Pq3lALPjwWJnMId34FC5dfo97561GeNsMpw1S4PCmcsj3E8GBR
FZHmyWdAHr1G6hfKLz/rqA6ubSzVRWSlt2q0wfkwAEYGpHW+2xY1QN5A1g2sqj6oLLi7H62B84gA
0ay4SLsrLmHFra0o7Ic5HwmQ3Pz3nYmgPCPoN3RyYM4hG6YQnIdpuhKdKJDIKR/mDHzaWuIBdjzb
eak05bwMUCnbJk2flyPa3VgcFDvB5XAZkAcghU+y2/JFTmc/BX0o91oe6yezgVWHS4IdZggbKEwE
F0xaDCdZO6/L0XJeVnX0RMS2E3lI0KolvCcg9a+domRmCOuEOOT332rl0SCYJwiB8/4+R2AD9xiN
NtaIhP95eaLwQdsKvyh3v89Ja/BZLFRzSdlQK1KQvK03fpn61HnvhhGPjO6FhKq2FyWdbl+EcsTR
VmEitKnRdVpkHksrFc9pca9tI39i55juOtadZTqSaCe5O0HU6w5DOJlrLf0+DmX+x1AJkl3pTuFO
I3V6mADWOoc+wRseKDgSYjKpkzbWWXd8/sEVvEQME1nhOmepWyUbaG/YsQXUXyEUBMdEhSMgHR14
FGtY3bfiexTVCK282v5FWRcT7iGgIiu0UejDYc2yacl+UM3JPwXVuCKDgwbTZuuTCrlO6YyupEWU
Hv6n8qxRDaqAEVEJ05/dsjwoRKabaAi9aznB05scoGxp1B5LUGWrcHpKgVx8Scv06gLcP6Pe/3NE
UHlwBSCjKoLJjehkPP8afLOqVlZW9ufoDqMxw3mI9q9Cm7HBckVS9EQAG0uCfTEH6/ABIWHdZoqV
pbuTjk3zRLVI9qOnhcyxDGVjm0/NBLNVSWbd5ZxqNbXqRtXv3GaSF6SPhwxl+0FFIqQ9QxA5a/py
pbOIWk1eWN+RTmosFkN9S9tUf2JJCWBNEcRoRsiznHkr8l/sndly48iWZX+lfgBpjhl45TyKpBQa
Qi+wyBgwT44ZX9/Lkdk38nZbVVm91wsMJCWFggLhx8/Ze+0e/TpXRgohMSpD84peW/Chy5BnLVe7
ZgtxwnLGNRwoG8nyGP+Nscf19GvOI/lNm9tX5jTlj7Cyj0lfOkeoXvT2qwgA1tQwUgms+SmIgmQN
XAWHke58MevYxp9QQmQGyfns4zR2rDp7r8NSnIchS9YG5oEXxye5ManZXKlD7U7TCQr632fLc5qb
CNRBxd1INOchh9kBDS9PNcvCFU2984jNxLmL5q+Xli8q8ylbx2P4g48ipJG2p9CMDP/YprU82VaT
ncIwTk8j6XEnOBw9cdNafzTqUD6htTc3VqPl75ZRfR1aPf/VzAntmMo+WDrJTzoyS4Ae0Eoq7Jmv
ODXnQ6uTD4ZMqXzVdXg/M8UmIWp8pgzPhW8iJ6IhB6SDTwvSUrR1fZr16OwD9N64uoroUsi1PrMu
WG0HxE6SvYWj3dwUcT9xp1y8odmY9zlBaTTLHpKQxkTCl2JHb7Z7gwINeEQoQVBNgIJXxMmWWjp+
q4UD64IWEDEn8RuJwAgOhlfHxG8bWj/gwETboani4+gRITZ6yQaBPFR0e/zTJeeclPDx5k6GTRup
w+Ya1I+m7t2bbnrckJ2ezz2HKkDJsvr9eDTG/qxPJFLY1AvIxGqQqmS+MSGep6eYuTLpzjpZ8jV1
AMOkoeIOImviaWEdarjT6Trguhqth9CJr9fz5FXEzJT6ptLv1iT0eywCecrs+XMoygqcO5JfXVbn
Figz6vaOzI/eLnlnlEmycN2Ljv1AYcNyUtf+vUOhmhPLc9m/zpZGwX/6da0ByRgDEUn3agpFVfeN
u8IBnKzxKUxrNzSueW4EbtZa2ihpG3qUldk8gYltnlp1VkiAXrhNUDnls7PrZi980uuh3BfQNK5h
gEXkZKcQ3psq9+/0mTyKFchVTYw71nEGoa0kbfnjWNFg8+t+5hZGbphjsaVkUC6eE/Ru+DD+HHPT
3uchJLFwQCVZFljlhB0AdkT7bFpP3chFrtdZSmMx+t6PQbrxIIx/sRKn3LUiWesizNE+KIun1kGW
VZEayYwP3rQJqBO9uDLvF1cUjCPISKx3g4euzwlrlXKiC/yLUXfJi6Yl1CYpn8wAXTcm/m4VO85M
VFg0vVlu6l5ymgsvfYU1kjeOGkEjHtEFXHY2GUhuaj0mHUHo8zO26Xjl6EDs6yCXO+CHJWID0sRn
jy/NCGZry1MaGuXJ0ulRzAbGaX2c/XPsICJznfAJuBa2Vll+yhmyYaYa1prRXTtR3Po+nV5QkRAR
Xmb+BXzJL7OVhONpRvPZYlmBeT+mV6clS4qZ+iZNUEbF6sCtodimXHxbYh3MS5bHF6xm5Q3XLJwX
kHZ26HgXdkL+jhY+yUnlMwri+hqzadikYSBLlrviXQjjk/A3IC6WVh3wRiH5b9mypYOuHe3UQY3s
ttPBtRiKE8V3sSmUazWxqFVLVLSpPOhoyeMGpeoUIjmjavVP9qtXRPkpdr3qbI2AtaZxsvaDhniU
eVmzG53O/yyMU5s2/tdCQ+ZXtZnYd+BvvkrjaxSlyddSej06dC6mGMzLwCDzPqlDpgfaOoLbs12e
C2xruto+mpm8lsjwOMBdfIN6OuyXR6XJcDUe+nyrGdZrpKHdmCgMngOXrGrwvjsyBMybrk+XjibZ
VvPoV4B07s51WaVbuPUOE9K6fHJ0/PZNOdrMYbonyJf+s++6f3bs7U6tVhdcA444mMJbh6IrLrE6
TI3EBP/7sZlmBTvCvsK2UyPZtte6hHzRsa7RIiNtgG2Atqpq2zkXBgoF0U/T8+h/yRyveNEBeK2y
YsakMvVfiFymrBauebUdmAWMvz+DKQ3x6VoONBp2pKFGyaL1Hpmn6uHyXMzFq8Wxd6HQfTeG2r6U
6mPQ8T4c8W+BUkwTbDOUb+fexLys/qw2gQpryajsnKPxPbNSuMhhr55VDq+DVv+cEX9eESaFKzuN
LQq+9CNqCHavpgjv5FDcpLBq3DWU8JOsotsofeg/MTnRwIOwnIdWeVh+Mr0yd93L2t9XpEFsjKmz
MMB8DZteXnJgorQGhmtN2ms2J5spt+gmNe25RUL75GQqnF5ztZOVMqYw++TQYho9kEdUbhgp+pcQ
Q4k+YA3RzPpDREh18xkDZZyeJ5cU1LXTjRvCzORK+cmvcTn0T3Q/vI6KwSJM+AI5YH6lPtl6brSP
ptF7AM09Ev1CWn3mvFW+nTwvhxDAMzYiM96MvCWZ4XovWRhPuyz4GTltAIcyUaHcer4yC6ouZkYX
24NLSU0Za/tqErAmCyO+NZZ5NN3cX022iegiVd5WYazHLEWxAd9jSwvhgXIcjsKQtV8jxv5RXAP1
10MwCj3uAWRLN9n7DZbkod9OgtKxEY12g715DJpql3Kp/2SSsjOjOTtoRixQg2biHtoaIfLWDu+P
QyixQweD4nS60JakE2ETZyAc7SqdNHyqqLjXAXtHmshw85ALFefShtNkJSWciMhDeoO39ab7Sb2n
0MnODAH+eYgoWM40LMAu06OTO7fJvoaijMgeGaMzfGY6V4WuhWdvAEEhzGjg5kotmlh9c/TysnqE
KF0voo2eBT4/jFzFm2zQdzHn0jY9UgU4v2IiQsBp0DBw3924Mw1p1Cg41sGzGaJ8DUmKPg0OExv8
bDeUPC69jBnJQiguRY46jsWGQcaEHNeRs7iB0qIpNmX5rcLZYOh4okvLu1t4BwGITe9GjoXIcKbu
1DoE1FQx8buBov4th7lmF4GS4aORxFsmpe6dPBX5XcpiAnjwr8e/X16ei9QLy9ngmF8YD+xn0/KI
xhisR5OCefDy4nOa6+q8PKUbU3zPCJTwSpY0h/GTF0n9yR16jLZz/CNdGlCj6j0th9BXobCynU8N
cdrdnNxBsJGzarHWkYP7GRMa+skFBrFg1JKzztAESUfNrnVCY6wOpNb4OIEGcRbOZ0HHLkQxTv+1
EdX3Mqx/1GWKuxjMyd5IDPsKsdS+ZgkzIz+Nir+eW14wR++H1Vkd/oHRuptUmeiTiRFSj4B3tZfC
RgTJn0wSHsaYYDlzNUGOdYTkIsw+SiGda5nW8Ql0wXHp8Q5yUvfZEmEI4qTneDTZ5+Z9u+9xSUL5
mHhzew2Um8K/IjxW6zmt6upkqYOu+gCONvzq+jw6zH3Y38shNs9C796CJ0Q47kciy298Bu19Jb3i
3IJpgQ8JtWse3fl/hcv/LVZLJ0nzv8RqHftvRdmX/6Za/ut7/pYsm3+4toUigNBQG06TxU/7W7Ls
/2E6qJldjy2xQwzvPzJD3T9c3eA7hGsYju2QM/Efzd+SZecPVEVooMG/+gZorf9ZBAU/8P+VLJvC
cSzd08nB8E1Xsb3+KVlObW6WWHgBBwJ2S10Up9grfRR87DXYzXwMnYWeswhWpp0wCnQauacFazxS
OoRJT48Dh2m/n5nqvk4oBLcpQ3fmPvVPBrDVuTEOTlp5Z6fH2Vd2lrmxbXAFVDDuaxb98GgSv/cV
NsE55nafNFH3LuRc7h05aVsRhiSBTQ5KSBVN5blWR7RM3YFYUo/Zo7+X0yr1zOYIJ3a+z+yr7kMr
QCzWNf4H9XB5AVJ1/jQRcmQCmQ4YmzMPgw/6U2cKcKSlO/31ra4IX6ZcXEJ2lLtIA/vh1wnxEFBZ
7qULwWKwmcU5TDf3xaADimDPTHZPv6oC+YVopOxFE4giEYXVh6W+kblmXotQ3ieJpHRQ3OA8hCng
lMWB3Dl/RYDw2mh85w3RggGPsUiYTGtXSxPNioQSGJVtA7+j5e55LLpvxJHSFcIWI9Ojj5S3dqpx
49GtfnHseiZ9dUhZ5+Vbbde/in6Sf1Zwx1eTabjPYo4hjXn6dx2Z0bHgXpSqIKjlIKzA3Q/S3Dp2
/6kDJ0fwp1pSDbTI//90eckf6+9ICMWuRM65yhwn3dpme21n7YcWd9qVZHToRsLaI9WOVn7cw/hU
RPTCIEQ2cu9RzwJljz2DBVHcwVh2l8z7TAjRo2wa87M/06xLe32b+ACG84jOtTHAbgqdqkLe1rAQ
AGUo7OAWxqbyD5aPIEBLWiXNz9hqv9NlC48jRKdN4CHvYYJ8CLJx3tp5kW+dTmNljvzxIPTxx1SR
041tbsbZBgZeWuJpTssG4Wlx8WtJlm2dJAfZ/7KjJr92Vf6S2jkyX/ilc6pzmXmToQJEt9GId1Tz
dc4K3MFxSN63kxyyPtUe3ZyhU/UgpcAMPxTNvKdoBskj8Kk483hOox9DmaLxDimqM0fNshKXtopP
WVZpDrSnOj1XhdNtHXdoVmVCrh5MVoAiXkykRXCRTNQvKSh08lRdDbqbte5K3nAoQ4Cm55nS18Kb
jxM83bI5MLay6CRo2OoZJcA6r0Y+vrouQEiVPyK6pHsiFr5Ng3yabcLNtNF86/PBOvUyJim9gAdC
2P2G6EifUhK6zzCJcBUhUDyOqQ47Z2rOgeP2p959iWxpnWSSA9W3/HJr42Lah0gSGRCYR0u0n4J5
98kh9M9zmuzKUPAVLRepWrEnsJF5z11W7PRU/9LlAH8bvXktnDF4SsrmUw4k59BDIkuW24XvhqSi
eR7mpU6sA3Nu0O+BU7PnAVoYDcpTRWG29ruShg67nr1mog0mv5Jrk/tOWo/DfZTePqkpUnOMxyuw
9elFw/N+9Av9JKYU7AwhcORzD+AxDHnyRvI0XXxdaxMh1aoJguFQeRm5gCIfjoG0v9N5V03a0T23
hf6du77cEYM5AsXyDhSeCNMiSeFj8UsETmJz0yLgAF+ttx/r7HthgkWeQWVF1WiefDctgV51AzdR
mhINYG3Z97ylQaeielAbUZt7UFVnava+2OjdPGI3Uf3y2kwvfWX/SsNGX3s1f5Qhu/mDdQ7RPaJY
aPk3idl0I2K/InPagkPkLj62yZdDbVYD6v5B7i2EFPte45dpLiODsn093fws/D5OvkUvDtuZnpeP
NE1/Ciu/BA7gn5n8iY0ftZ8JAoxte/voIv1Rs928sVe6Nm5Z3oPgXo1Ag2JuumWW1gcHmf6QGOQ7
SrpFDWLzNRi8fB13CTwpQtu1EQkIoW9STa36j0CneStTgn/rISK9ZUZp6ufBWsga0W8t02vH5cQY
sdg00nL3ja8IyBX4nDQv14FVxYday4GLuOgThd9cVSxrMuJ/npjKb1wHgIBNJwhUr3vswCauyZv9
ysgjeNFIFJlt/Gei6kg4mGz9COTxkrrhVzho867Lpkutl/OWXpV2Ih0sWs2Why8QzdhYGT0qT73d
2mMFElKgo21H4mRaa7qMYZmqGzf+TfUrx7hZ3aKyCeCd6DylwBlSZyC4QH+n5u+Rwna72VCgNzP8
boUIaTyW2kAzgLpYpEPJCGYWymFIr31nH6RorlauWYdg3Vu2vmvOSeOmt8oITkNP26XLRkBHoWNu
pqn/E8UJcyePVQ+yCBuXkLjw+UcEDnkfZB92ZPp7ab3z/8rXGlEkoJibkyB9EVCDjnSwwuwyZ9cK
FeRWkt+xrlg3FD0+3hIigj3F4TPU86mBpaclRES9ZLZ5iGM7PMXyhJRkPLGZtXdwhoiRbLDKltH0
HLXajSo8vfa2f5r0pHkATMSfITE4QpeRjxwm1CMYq+cxi26tMOOveim/p25NNW/A7kqY/uNG183T
ErOVVnww0hmjsrr0+BfnYi9SYCWOYJrizYw9xaBJgPHkT0H2eRozrOiJlNd2AObm0hu80Ltn48pQ
msUcGbqbvI6xDuhCd1VfpUteqxJYf1Q61XF5dcoag+ANsQ6TjuaZSxgmjPiLi4X81thJsobowvSH
4dJ50jvoxIr9F7YkGcm2LHbtUEeMmmeoKYn5UVYly4hJOlRnoG2okmcrIpqk7bzhzahp5xTFOS7l
eB37kGGAnr+NUa3vTSqpo1MkI+ag0F/L0W4/25Z2YSMNnFK2t86R2xw8aXnHwvGSq6M9C2BPkOtq
7R01PFIyG6ic3pAYCQPuI6rz7hQNP+bc5pZpOf7VS1GnQyU5LwdjoWgtp65smhUm1bHC67vu3HBf
WjWxZHU9n2TRkskhrGEF8yo9xWGfvhDOqJ8HrfzFYJubQu4RU6plZA3ZUTQjUM7ZHE/iBRaz/lLP
06epecZlecqkYbE3XLvD98VXVLaWPmwYEaKm9cxtvV4vwszfOs3lbHnODsWfGdNjkBmIOn8/v5yF
EuyMIIBqHzqJu52iip64JL4micIXiF0RLj/7mb1pvF84YsJP63OYMK9buQkz3MhPoq32GKy8AY9Q
BmfwVcadMTrBHUR+YtsD/r4cko44L9Q2zXZ5aFfSplnQNhuz7vGYByFbylL7scy0/SwHkqYz4PDg
YjAw0674VLqneBS0RO2ZZNo8HTcyx7wzOqH/YkntYZXE1GYYFe26HR4EP2i7UM9mCBYMLRmGw6h0
sIN4JR75RctuQZXDsp5ZrLwMsP8SuJN98LfyneuK8DKuwdVQDtVthktBYjrIlgP43hL7F75qM60R
rQ/xOR17/SwKFBrVlDKI7ghfqLW6OZRh8hbmLSbwTmciXXjeg24vdatf0DrjzVmeKmFyPVUAEZZH
FUC1h9lZIKqLbxmObSML86uc0TMQQ56QQTSKeFOZZNZWEaDqfCJqzrINOrUklW86oJy35dBGjDHT
PsASneFaaQZaOWAowqukJFwhih9gnTrBvXDxf6NH0z5JvoPPZhWwXUM1I5TRemCYdeogpj/6ZmR1
1BEeBmV7GUr9feiSeZ8PGD8L2BrnVJ1Vycz0ybE71HmMsALPjIiCN8xrDcEL24XxoltJRdnSVkDs
EmIuR4kkY9TuwE2Tc0t291bmEaNsIDuwdXM68W0nPrSm8tfljI7bDGNfR8MboTa2zbMvRL5LbA/J
EfGnd/BF1p1uPr9TIB6ygF8GEw6yuhGEpHohMXyioP205pYQsWGO/n4uFIF5NbCLqy9YDm3TwebP
qRe0IGN+biOFWYkmBeDT589ZDsRrisDxDXq+mXuvIK1FRTmXS6hzgeU/6vgGxuLeqY3oWBlddfD0
SzTL8OZbYYR1nTOrIzPUqFiUg8wIb/Df5AG3+J9VOKQXnAkpugcIRcvDJpltouTGv14s1FeMg2Wi
n/cfTZN3qJb1fNuZbfFlGrQJeJP9c3m0HOb5SLxN+9IiKv0ymeRDN3XdnJfXNN3VtkG7H/gX16Nh
eycLIdRpOUvdGcl6TX1cYP+92GXurkRb6tuJ3uC1Ku1pXLGsFTuucDq0RGNx35gvTpVoz7lVFSST
cAVGCkKR+2m2b7PePi0HvXFzLIDqMfA4mw969W+PfWWpqoRFfhoojI3RFAErBI6iLJIfiMrszzkB
HTBFTnw1ST3cC9Mp3mWHpdCcxhBtrHpI69If2l0zF+ukk/4P/i+uX55BmhFN7lPjz+XA/kRiqxuG
a6MOlZ0PV7NA+TxF2U4k/fQmAZQk5LB/zEBq0RrIcA1rdFs2nv8aTvPwaEt5xIdYPCqXoRMDVnqS
WqUR1UuOWBlF2okumrUySgy/Pfer3pi0r6nWhNthVjJ/67TE8i2tuUj155Yz1MxPuQ49LRDaR4hv
8x3vJ4qdvGG3Oxu3piwbCmDXi7a2kWabZYX8fah8MqdBMterNsZD18WduR7nej7ymUk2c+qhLkY5
f8EFa18yzYqQqdjVhnjD+kvTdhp0oB3D//QpTe3+jIvK2YJfLgCjFdNZaMqACk/yZ0ZSnmM1P2KZ
khKSuCM7yzLdxqC7SqgnN2ip861NUUXH8ZDt0djON+Q8FHaidnGQkbe5fN0Q66sEw89dRiRPigH1
cV61NrNEDbRMCb8TFsLzcsjALmtVvdarqDta1ly9OoI/TADEgzqfhwOT3K1kz7Xjf1O9QvUm68Cz
1rYJoNgdOrWtduriVmfaJzq9iYUv10/MosSpmP2/D5k6c/PuVzw53T5z8+BpOSReFmzYxUGxrgBf
LM/R6vohaykv7t2d8+518HLxSlzGlAzaFx0F52tl31t2WF+WV4zuV9hFBBp5gky6uc6pvDrq/QRj
Ru+k2s2xeu1W6hAmJi1BFfSv57KkxZOuMj8Cy52w9baWoNcV6xd4NjOB82yNV0U2gLT+/eTyRfg9
CpIqCXR3Fv+EYJE+dUbeW+t/nDJNdU5s3E9lFQXHTsOwzzWtbzIGLdeWEg2pfKNdQxdzJbT9EzST
INgV+iZhV3yZSnBdK4pH3lEgO3umQf2g9R+EbOCDrxtGUHakfbQmA3GZOhZxc0n7BYwp/hkdLnne
wDUzUu66HVn0wM3+l14x/Tf0CtNGn/xfJRG/Zd9+xHks/9kF/vub/tUFFoZp09bUXYNAFvt3toL3
B3cXQauXT4YCR9B//Z2tQEvWJ3UDaZftWgat2//bBbb/UN/ie4awbdq3wvmfgCt8CzrGv3ErbPUr
CQPWtm7rjmWIf28CD2MDIobbwS4gKmffuZSwHWOVg8yYxs/BdHV97U+JPk60SXAgRDFHksjEYjm4
Kr8uJyuVImoVlr7OXj4bvwwWvT6fWNe1PqHA8ZqL71XcNLtGmdWmJ+aLqNrmcNyA8Y/OGYhAci3z
YpdVh35ydoPfbe04n47AqfLtwCq4ZmJ/hkgKrSjU2muCDmUlQ/GMLmckro5D1LQINgjMrQL61CXC
1tXkumSUysF569/7ILa3va+5EJq0emt76M4zvT2nU/uDqNx6L8Fm7Gx724iwJhc8kYcOFMxWC75N
aUwKvfSAABaELM9hVx+SSXdBq1vf0h69cGS76XYOerhTidl86KWdbPMi+IHj0t24SZlv2cglqBNx
hFbDJBmckU3ZIeljeJRsNRTvW6Dz/ppVRd0/5NscerQJy9fEr5KrtFvjbUZkSpe4vnVhRwSQHd2s
tyztnlJunEi4fW/ez/ag7duUmEXuUbcMmtlKT2KoWAzCV/2YzqeAIfMq9joLen79lesS42Iv7hHV
zwpqeIjJPvYfIIR6SpnhPcQkv0Olqn32NJhkXL6I3AWXbjX3scgTlH9/2hP0/THQ2nOMAfcMCGyt
BUlxzcJKsZ+Sr4ZRd79G8zJPcK9gUyZ7boHWKdBQro7R4Bw7Aiy3KAp5t8wamfZorqeKjjSBpekm
nVs6avEF+E8g2FuR+7ocKIRXuRV4lwhluML6lwgr7OQeVNG9KobkZCE12KbdbK5669JqTvncFCI8
Nb3Z0NUf05c6KcWmqpJ8r2m1fxFS+9lk4XtaOSDXiChE9X5FQH3OzDk5cff3QXxywCDtX81jFsTf
iOfa0RB1jjGj61d7nNq1G9Uhw83OeoVBXK9bQXtTJ5rqKY28dyaP7h4XNnbvwSPmErvUxIAB4Sls
dVf8qskxnizTui6HxIMM0zWQitLG6HaJ3lrXzDGSeQUW19zbBmL+kJyPaB3733qtdZ7SsFx7NgI2
zI/J69Adw2Ke5cpxDGvLzDMMZf9hmeGxATL8gmuxvuUgkdmC+92HNtBPpV1NNedpT2WOFyNzkPgu
GZNOHOSPMIfrQaJfv1oeLi8gPNOObO/eIzWZKZNsPqeUDaQnqMcub/gOlQbIfjXSQU9Y7tNlzKMG
PoMa/fhqCJRHPwI1FHLUeKhSgyJXjYxcNTxipzGqYdLIVCmt6aHVOllvfYtOs9GDbl+gn0NiIE5T
MBkP3cjknhkDWjfeVxSqxq5pzeojyECH1KP/jDS+u6cQPxtWx7DHHbqsl6Gmlk7WUGQQh1Qtqo1a
Xju10M5qyZ3U4qu826dBLcguAQRqgfYydL+1qRs9DC13uOA9n33LC3aAm/VTxCrPzYiujFr4c1UC
AILQN/1SFqgCIaBSWCya/VJILHbMf5z+5dQsVNFRg0z+C2WsLYVLowoXbg7e1ghQ1//jyQV1nJMG
SXVj8BnLVcnjqoJoUGXQrAqiSpVGv59LVeFUSyKpGrZlZ8w5BsJrCiyTT64qxTpVetX23VCl2KyK
MsD0yyukr3Sv3h3pNEooqrhc1XmFKuzIb0D1pYq95bnlAO+423vUhLkqDst/HSJVOo5LEelTTjqz
9+mnYYGwm7VxhTKnWxNpgjYI8LlUYlSYN+2ObF9zG0ZUqIFV0iit7XGzPLRR+hwzPavXI/KOVree
lwO35lOZ6/1Tp0rhtMjnY9EqjGXsGXfadatKFdexKql1amuQw1TZhXouUaV3p4rwXJXjy9clVOhC
leqWKtppR9JfUYV8Hp0cVdjrqsQXqthnPke7EQ0kSsd4IJmyRT1EnDYcx5XbzfWXEYD/hp5sBAST
zYRYDmqDwSiBmk9tOnq1/ejURsRRW5KsjaMDfqzx+vvg6xpTTrWdaZedDaKTW6s2O7Pa9ihwzbvG
TqhQWyLB3mjxL8J7+9vJuJggfesUctM7AjkBQaxk43PlP/LU5DM3RASyqB0ZQ9/ghA9ROzlWxV4N
MzbiWrZvHfu4SG3oKrW1s9njJWqzx4YkQu5gejuBoOUxEHEDH6WjhyEcd5WO0n7S9fQpCPStBpvi
k+iK7yJLgTRQFhQdw5jZjADoQAg+kTutYo/pl+YFAI65iptnc1oXjKyewzRkYz4E5c5XlurWQNqZ
96nc8kfwnpr+4Y0mOUPYlm9piOyriLlKMzqsuYzfM9UzTgabPwld+O3i1BCLN8Nqau3QmNnJrebu
Unped0HPTdjC8tgagAjS2zPWueb2r2P+SIw5htATTgcLU91JpF19avR7Y/iv1qynH5VWgdXGcrw1
DBKgl5/y+0cvZ1FshPuJvvHKqyUdPG5BRy9AI5qN3VtfmWUC69CkX42rFVpr+Iowqnhw+9W2MzyW
A3hA5ysj6RjQZZ51D3oU/RfJvNuv1+Sp9+GaYB7/VoVf/3qUmGby0Ox5lfWuvKUVDZlM66H9csd7
sCAG+8ppSN5QDyNsAA+r7rMVOGz3veoZVzFDW/DDGJV2cZCQnueMNqDPUVx96bmoGZPw1sBJ2vm1
5YxrOxxh/RXaSJiTZa2zJHyUjVvd7V6SAw9B9zHHDtjjVPSEBvcTKlmABzWgwbCKxmPrjdOHBsiv
qGOSPLIcL54tL/Fc5m9WHt2gtwYHuwucswL6zVG9p92inUPCAfEbBWTO5w1zPctbF2qqT/LNeA36
kUlhJ7t1nkgdceFhCm2yqjDMsKCP+nPbxD9z02uO3EZnknuc+VKTXrLXXOhnXfkeV07/Nol0VerF
erBJdvd6+ZrESXwynqMi0tadU/kb3mGmHdXoHeHWZrpGnQPb59jT+hxNMszK0dfoKE+/ckM+62lK
koPM9j0SavD4ekvgFnQoh9JjrRdudhVJll8jc10JTyPYfviqi0kcLMgHlyBOaBGb2QWgHnp47nmH
PGsBmhNLD9c7RUivOjPsStOTVpa30JMSM0dzknTTXvGWdYonDWSUOigL1FlkHMe2Z+/cFeaVACky
V6T2Y2lJzF9bFWs/zdn0RUuTbF16rLKtBa1xmFPYGrA0V9ZII2GeS2cD+Oi1n5A8WA554DpKqEG0
h8bS41PLnKLoi2jnO81zkXwvE2f+DCfQjkg2jp45JetwKt+iwZao6gWdvkqmF0G4e08v+Ih7pB/d
S5J0b62miYvXroRF5EgAnw8aNK7IrNcR3y+nUgmnljPXHE3mycDkmPCETwj7tOtyAD390xbMZH8/
VUSA39AeGnvTsKo1XXFuqHGtvQy8tTugJLQ2ahGcgZRR7tHIjcxxBHSEFJmZEPFJMirOff0pYm6V
pqg+BjfFKSfpY42v1hhnd4c/8K5Az7hL7exHxAh5y6ZAgKt6CvPIvDSIRu2qz54YO2ZPy1lr9/dA
cPlqZNC/ZJpt7eI2Ddd6SjEb2WZ6cEa9+ULSTHFoEBavHWW+bHwAf/SB6CTSrsbXuJkSRpcQUK+l
TQ8dVYOIKkH6qtZdavE9lFejoLIg48l6r/NPEKmvWT+411DyHVDutqlkIhR65KK68V7MoKkGhSLT
G82AEcctjG0tuFqcLxdD6ukqRYr3GhducDUs78o8DYWPq/GJ16yXKvE/GATLZxPh+qokgIY+Ksb2
MgiUS+c0iYFtpuenZ59I2WttEuzWqLjpVAVPj/dYxVCn5FGnqBvGErC17JsH0mBt06nwak/FWI++
Sd8WAcYN4DtxrG10kqb9C7BfDyGfBhNaO/ydcYu/My9vMnOdSxvq3fOkP7rRvg2ENRyRliS0a1xK
Jq94RtcKvxv5ym6IynzPGKBeAa+qzoPK6M7ieVPXTANRmobbPCXOOyfXO1QB352K+p5V6Hen4r8r
lGDbVEWCAzYcDq2KCe+08l6HcXxv7DoBaUSYOMpI5NXqwJaIzpIlhu0IMPdhkEMuVTR5qqLJlzN7
YjKVxpmNB0FFmA/6c4EGh/2SeZEz4dcDUlTPyyrE36DWdBWGXsW4cQrQ+VuhotIdMtNp6AOkVDHq
tKuoC9rhrEsi1lFvG3jve/amc8oYkoVEBbLHJLO3OB02tU1cU6hi2+FH7pYGb09OhHytWc3BHg8P
TEN8KlTye2dYdzIfn0LHz1ZaYg36iiy55qnX04uTA1qsVah8rgOsntv2pHmdDuaH1Luc1PmE9Pl8
yaFHhOQRitKogPqSpHpdRdY7KrzeS4uPLuR3IXnDfslVxL2Rf7Qq8p5BUrPVJFKyKkn0B7C5aj2i
x95b3vQuC+RZmuP/H/bOazdyJs22T8QBg563JNNnSqmUrxtCpkRvgp58+lnUP5geNAbn4NwfNCCU
VPq7pDQRn9l7bdQd/Tx4WdG6V3OJfPYkyk1fj2oxyyRgaZQQkMxbrMHKGQyQ9E9NkpIEd5VDXT6M
iXL+/xO6/9uETrMcVf8/TeiuSJGH/zme+6//4p/xnC7+Q3cMgajS0AwGYSZ6y39EmpqN3JK+E7Ed
0UAaccb/Gs+5/6EaKDAY0er09o7B5O5f4znTFStq1RA4L9ah3v8DV3b9L/5tPkfAmytsgx/D0FCX
Wv8m0rRDrqI80suNxK0GDUEL0jxeroNyLJTF3BCLIC951pIGaiIOmpplIyx2zgs1qVeuQAfGOuQx
E04ZmfVWuDkIaTkTrBZWbz3SC/RVZEwCiFTQMSIQISvD8ocOTUukpRIhv6GfFtGfcYwQhq2Rbz9O
7hdRD0zhCD8J1xQUxSIPpV+TUdI2nQ7RikLNHKO4pALDr71mqaBWtx7T+lldU1bQ6JAK9xu9ItYU
lrBaA1mK9ieX5ElZ6ucEzuHFGtMUrkqvelBO6hcJuOcAZVSg21GbQ5paecCaK2K5H/VbWZpigwB+
DhC9uufS6Ml4xVCVNSNANRdXkU4e8r6IbfY2k8HMrlfV+5qktju38GpzCh/yMdO2jYOyDkvPfFIc
09r+/oVjO61PJ9/dp+Z8zlMdMqZZhycSo8JTmrkmdLYEvNz66e9f/H6LFVrQMiUCCth3a55Hd17U
EZkFMd5OIvfOrGIIcKzyNjHMCfo+LLZFJjnISuWj0EJ5+aUqlCtawbEI6Y4YtgjH2JeDnX3SRWJn
G5efSUanzK7UP5VGdW/liGlyZ4BaaaPldLXZPaDUu9Yt3TgwVTCW2OSt85Aqq3g19dmKj+e4F3zJ
neKzW7fYV8nbveujmWJisFRaijjduYqbHzImlYTSKN2tllV3a02aAs15A95lLnX0RDjbe+fkzvoE
WRs76eeT0Hv8xOw1uNHXz//1QWES5Gu031ZcGNcYVD5xBz3jVTNUCA+Yh/zSJP0+qkSE0RQ19TXW
w71qxlbQCzrnuaA9kmpGpmanTXe1tNRDpWoQ24uoObluOB7cxAyGQnokCLSpR57OvERugmoYAzWz
qRNG8SZAAcvumFGsN2C03Ylcje5/P+jrnxIh+U1inYHPJD8VuxovbhUOt2Qkw1bHU1CnlbstcjP0
oNb3R3LuCT+zXdEdD7Gaygu/zcc4K8ip1M68kJ93qAxgt0SW+3KUIO6VaTqrjgu0IB+Ho1tF00Ht
ijAo0RKS1yhwLVY4jQyVS22awQ5na2ifHblk44gl+gdFrEStdrD0hrwUoUuG5aZ6UNaYIaOmzxyQ
gUORN3sWicwYFwNEj0zU8dlorJcu78TXqImX368QyQTLLUNPOo3jVrFINMOq3j9WNBHIS3G4Wkqc
b+whUnZKNjJQGQdnH+t26FWqrt+K9UM9oUEAfxJv7b62T9Jw3Nsgi79Orqq8VgvEGqrSbkFA1rLQ
/mKHyKnPvUnxbZr2c2vO1mPP9wUW2LEu1MhAWD+4gwz/+ROI+4s6hMr+9+sYJX9EQQkt1vL+94Nc
C3vTBrZr9i/VOrJl5ulcqNelb1ctZaoVjvTeujuxxFP2v9+CVlQ/67ESaF057R0L1puZvFNVtn8q
pmFeKnqQwq79Woj0FYi0elUWqW5kO2uB0ubVBazG+oIfGZ8MMAPXL6F/jCfv93NVBwO2FApFZkUD
7C3S8qowo/9pEE/tbQWhn4bPCWiVWDHNuUpLlny5LU4qVMwWYiULw6uWWneL3Z9/P/v9IPQUAe7c
wfkr0u+avOt7stjyDUnI0yPTKaTX2LXezGX6C2Pf+kJ6RdcKwNBLwOxN6xhHCfCXOxUhbrQmlcP/
vHARwuvMAh9dE9qkSlQzqnMJ4jK0tGI61oVO9gONmwHLSqTheU5s9eYaCiXZlL6kk/uIHVTfirnT
zoUZQWz+/ePvB1np2vn3T9qgoomOyQZav+/36+1//+Xvp2OtvaJLYN4Smd2Dk/I+rqFteLPiMnF1
P6eM1yfgBNsnwC/fjpad+n0tTOJvXWv3q1diyXywTYv9wy9Sw1nC6kjjNXnJ3FP3cYBry+g8ENvm
PLCfsv2wlvYWQi/NppE7Xwq6oH8USKO96anrzcV5E1ndnKc+uWS+ut6zoWiNyTMq6Mu/H7T1T2GP
4ioaUDuvn0210ZGR1/7Xd9gge44DUwa9LMGwrI6ff3609dP/7Wv/9i1hh9M3ozWiMYh91o/tqYrs
qQbS2yGTXz///dO/Pvx+TRr0oKqZ+GVr2d2uV+E9kSzBup0jdfGIqRN7vNUoYl17NPxfkOA/YMEo
ZXRUThXa0d+/gvZ21Sb4JTopEdtBOtFzVxnhborg86pKFT8zjQO0MKcOTxefmshCL3aZ39WEXyzF
SHcz4I7XiJUx0yjeiTm7qb3xbpG64UfxYB+mwYk8rRdxQKaF69NnkjPVuBFG+pIurpq30JRzH+Gp
s3uWXVOfVfO5JNNpGwstCyar3MeaVW7TMjoLoaknBEqgUCMs61nErsYBny+dsoULhzW9cd4SpdlH
kLZ3+tBC3bArEO6JOR/Jx2JU3BN9McGQX2YabCfUTk7W9xvHcaogI99n20w1x2SkrBHEOchJO7t0
hMj1PEdGbO3yWACtNrmoC/CVFAtl8agMxUFD/m3V312d/DATdG6G6z6mvUruN5R/sleSbpdCX9lI
BONZW8XnZnJ3KdevV9f6xTJMPLMYagODBz1wagHiEhF3HNaKR6ejby1ROzzeFsiwSXZ+mhZ5wHxR
32t6NJ96TfOmJRX3Rqp6Q6PaewKc8Opma5TRxOZ3LB5KlXD10kqkB5kU1kHYkMM1YlGsiVwxmmwX
at3BsSszwAvT4AK8dDxLnjOlZB624Z0m8nf0xSNnoYKsvcY5ggyJgKEp3kbpCGcs5GU1airMrEps
+3omN0+Qr2jpcQIWsL2z4NN56pSWG1W13otOquelyElA6FZ6OuFueiFx5a+/aSq5NmGkT0FL9FPd
9eHTZOTY0nW0UBLivUiN7rSAOPbz+luVO3PYa+bk7GrFJu4tLwPn96fpekhsMTjuuh0LgO4Iv3pr
3Pzzl0Rl0693b0zvF89Z7PHYvkba8p6M83kAYDlQMSO8Nt7SGp0kNDx1V6DugLOWNdD2EgP5PpP5
Q20KSBZTzYJleSwMIXcGPX1WmKwTIbMGzAC+RlWSazSr38s0qqiXmnFvtyQw9mzo93nGIK7LxQ5d
nwQLjCZQ1RhKlAMrYzWWPKI6XHIj0Z3NuP5KE/ipjRvOCNKyBNd1jlYwNxvfcbSfKBQPDlc8W+Ly
T15HD2QoQwApbz0zA4Y3zA4tHhEcuETd2NbeqQtiHKpq8pRCh6Sht10AlK33Laf/rGqH9F2mL4Rz
xcQaOY56SJXyQXEtdiNWY13U8YWfkk2tRMo6EBCzmxsFDeTqnx0ia9dYhIK7YfVhphJjCl4g2yHR
vdVTxYNJE1O5V6XX1s5Mg28rp84BEWEazhfvCZYFrrHp8P74RbI8673oDrOsHnMGRiRqdjuZl/WW
YfeJ7F/EPAWONgD0f81C/UMm0p8FsCO4QuVTAYzCWxdFQWcn1rYloXiHkbyApsJ8WUvGfWNO17Ei
IcuctJnQMT2+ciIxAdd3CuCUnTKpiBond/rGzfGTqTFdCz5/vx4le0o3nQN2Gs96hdldx8KmoQRA
PHQqigZEpTp/VDzvAfbZaVMPjMO7pv1jONGlkh2+p2KJN5GWU0fk+UavMv2XIrFfepXpXcns01HD
zNdjkZ5rjE+wd5sDw5qgm+qRjGkFq72mjruekq7WdelhsdAvwOEWzyjN5cFgZ+k3WZNuOje9z3G9
bqN4/s6rUjl2SxBqGKHixhrOYaU/2ppVX5NW7lBuoBhp6jusq8dw6gfytlIaVPglsPrkKcfJ5Zep
z0T9gglo8qqMYAWME4c6NzYtTCsCOeuvKRTCt6emCRagb0FqC24KvYYvy+EXILTYpKqyXEXedZs6
dk50LQtp36ShLFUCsYUSs3M++9H8jBa2ULnTnWVTPKdauKM85yxrrzMDICvMd7A/LmhMGQnmBOqx
owXM8K6xE9bX9mmBGUKFqVtXCPBXys09e2Yf0/JJ6e+Z0z+4jkIyZ0aN5GBynK13bSAiI6s+GjH4
NT7GSGwjIEG9/pNZLypXPaszE9ibDZdR2GxXChZ+ivTp4E5p8x3pzx0eim68UJTdeg7luc3ObD+B
ukMyHDWSSdjTf+urQkIX0dUtuseK0CpGh9rd3E2Bqdw0zvme/SImxhmSsEo4nD0nj6Zm+nikjuhv
eVvYr7rW3pSipHWOB+asxTdGoYl3bQocB12I+5JXJHB0bcx2I86+OuNa6HZKs4JA2DiZ7MlxAnga
+0dJwBpGyz0cj/Oia19Q0e5XmJSwZc7SL9Q8LZvfc2XP875bE/LMJPUXp9pFNAQO+nH8Yxit05jw
126PX4AXJ4tc782Il40B3qgxsV4pBp0folhlmR8nUbKfXjYjfVdYL1uDV9kY3TTRhd6Es0+FU00d
qxyUWD4ZZrix2Mv2tfXKfsHnvN4Y0thZ00+ccDalbGkU/IwkDWev6TRDMftQx+6YZfc6GQpmg343
fI5TjaDYla9oEj4CWTLJiZZMSBBtaEvZ9bqDT+aJi3yv+9Z5nbshEfR9tAEy4IY/2DGDYTiERoGm
swqE+apn881SDqjq6VFJp0WH2JD5QGiDPgdJoe7bKt8ZmnPIwqnaOsLYafUqq84eMSY4QY2c029M
fTNPO7fJjqRAIxIxcXISuVc2ELc1ZrufHUc8duXtgDxeceor7aOfzbuCfabgNcSqeO8ul3a5yhao
oF1s1sGQ3lq7iZNq4dfvIEyE092oppupI4cW/xKvai8q2bja72HSbDVcCTGRGopkV2me1numin5c
hedXG84jLEAcECS858eJvatVj5yoGl6XCcYigFGl3w/V19g+5Fm9nTp775Jo5EYVrTkOEsejiIpI
8kJ5HZm3Nvo0OdrLtPEEgcPlwGgiPWpdfa9G2BppHecuhvrBs02/3aasQcaj4p5qKwfLxdufrBDb
IuAhuQ/XzX5dP4ZQPsgEoMRPCTMdvZH4FNYGWeWeHTw5ypw/NJmG8p8irh63ZTcfxm46RvqdaKaN
Gt5rzqcy38rlrmUIoj1i1fDZTRFaaROeLOAGaBuM2B69HoSDmh9yj6Z5W1lDUDc/IcqgwXhOnmk5
t7mq7DDEFfEHvuGA9KsH55mTMSic0Y/7dtOI0tvF4smI/9bJq6klBDdvNefW6mYQJRIA1Blhzyma
m5uTcJ4RcvbpNBBbsodF28fdNUXjCzeacUAXHXLqutlwt0iSNyhS2dmdbIJNkf55s+CML3umis51
ruLXOM8eREit2MxnVIOVI2AvVaS+u3eGep1Q7jmDvPTQO5WyvBcJxRWE32ahjmQT6OcJedpT/g5H
7j7EHr16nk3YYe7IkAdtGkabbIwvo5a9q0g+dLO6EZxCOPoraCI/BOuaO1eETQc1tR+MnKxyCvv1
TaHJWz/EQRkKvx7ivZEJ3SN1CErcNG+KcDzGOZ6V1rDfxr7YL9UctIa+iyeDkI4G95izYERNdrPW
3eUEfKuKxgucvoHQ1rytqRMhVpF80TDn6E5lJ3bwMC3YS9Y+6gwApsrromgvGR6TkqVTmEPvJ/Qy
bm9WlL8vSX4KWTsVrvlia92+j6d7pym2nRVeOovnVwwHFYWHm1cLV9v4OEeaoM7lbZ0p18QhqV2m
HN2Tr5lfLNs3qWN8sIdhRis+W1XxG30MXEyCzRT68dCeRhajVuxcwinRMeogQOxUfH3WfIfT/VAw
Lx6yLFhyFI6m7u5dtfME+PnZwnyui7vWtc9qfCclpYTiR/gs2Js21K/lM6b0GzkC2jB81qR7DJyu
YnUfJgSSCxoCUyIQNSzCDMlyas7OWO8Nu/2ZHdKPSjLZAUP1HaGSy3PPu64ELIrxm01tYM3iDiAJ
ZL36TYRn1Gi6pxblBqMkuzKVYeVwsWF6AC10JDnyWHGgVuG5FQQRTtOmDe+dRXM9MLp34Rdeq8q+
sF/fqZG2iVHFMDGFF1S8YsPxmkLzwQ48stnl3qJEmp4HWEswuAc8GLm9RW7z1okoUDX+5abN/1hq
QzhMcciVrymfjzO+8KhHYsrK3ATPyX5YT/e2Ku5FgSObaUW0hq8z+1kSqEY4qR4mpQcTCvasU3nU
4gN1Fc4hRi9ly7Wub4ei13Z5tRkSMn4N96nMfnp0mC5Wdk/TR2DqUx/M1DmwEH40es04Kr9T5H7r
40g8UktWdJtdpmS+n1V3G9MVI448xu6tXRO48QP344vUYFcr+R455RFC5U6XIFgyJdCzIA2Zh7gD
Ls/Sr8GTJfQnWqxR3Eu/rg30LZo/q69TJjdizM8sXc46qcAuVL8RhplCxDyQuYkGSl8tUrLfjuUh
I9JUDaDgocNq943Sw7asAytj/ydJP84kZr48DF+BLTyHZV17RpwVnrAneLO1RxL6Q9rNG5koX1VR
vlG4o732tDn6qTSsuaq63skG9CLn08371rMoaljZxe0TeYBMwWBVS4IZ3Bh5CiRafy6+iZLbohzc
q+FyGZViG9kkEVnAG2HKEmOZ7cfoItFIYT9CCWsKpAVL6I0xKfW/H6pCYQY6vi62sgRjwU560kiB
rYo3Jb6Ofehpa15bQx2mV49DZkOB1fcw5/FXcOBnZLVxv49yOrqLtXP1brcQ0eQtTbWRhHOnA3Ou
NN7Va4Bn3B7j+WDLaBtWggtquVKceG5IkGvC/Li13FfNLYiB0gjLHOpxRyuso+fEXK+MmO1YwzJf
yV4ZFjh+mxnzw9yUx4Hh7GTPHxzN8b5iRx1W19owxiC3k5cxKd8IzEC41lV3Cf9Ap0T1QWsdoh4G
Ip06pbxIUjvqWruPBJUUc6LKT0zzKUE32jPdmdBQFJmjYdDO0fuArPRI0qQH1TAFYs/FFFtbTFPG
ykOFxT6ENbjnuMr9VGsXsQzHNk9e0M15MN92U0ElY2FEFWYT9Oh2N/OiITIbE2as6rfrxMTn9AdW
zNuEwPIUJkiT/kVM6feOeKjJ6I5MLCqwGdIXa/ozrXIhmzD0iI0XWtc4fsL2GywxR2EFvnN8bhpu
OvemxsxSRELBHJ6tBT2nRnRPOHFbH1ZJiyXkX03dJQuormwx4d1/5gvZKtaD4f6xQzsYwHajjNri
iIXlhnEItn8wACNyx/5RnU4GQ2I4hVxQw6VR1U0PanotQiRWsbyiHbY/ytQI2o4ezHierWeqsJyV
X5W/Z05xV5p/xPQ1VyNv0OppVM094rJ6iYJGhbqevSTpQxjXfmfp29hmYqR01KbSw62LhnA6LSTF
1X3j94O9Y1xOz1gcqFpVjLQ2acyMA7sx2tXpVwOjlrtGrnjo6lFEVEt28h3K6inM3cCZXaZwn1UF
I1wggItABI+Ffs1iAhv75FlE3MOTogB/YqDNjstP8TpylDMGsVvnhOohyMcLyZmICJBU8Th13LxE
d2H/erRGiXTki/Zfji8FxAB+Ns9We49B/CbqXg2eIlr20zg/dkv0gMbSXwlos4PmjLZb7S6Iu/y5
a8gQOmuZsxdIiUeYMVb8gjLmZCLFAHdzEV392qWLz6IzqPoBfs10wsRwTEniVlrDTxh3mcm+RQpc
GvUW27o/p5CEFd5tG2G8L+06eD4JMrs1qgO5Wu6y8e8y1R/cdS84Dp61AuHy2LcsAjKJCHD5aGvu
HOqdaw8rhfFgRxARTYsSYlMlIyFmtQlu1euxGzjLG2UqAEHwlKlo71Jd7OJZDaRhcP0Ml54LOG2X
rcv/k+OgEhP8Y9b4F+mrAJuA/++LS+YqpLEZVYz5kEoXNdstMn0tSdvDRLERSrztxzeTiwgaJCti
OrBXSYjQFNStCvzXzwzlqRurII44XyzxrdsVmkYBqBxfUsTkwfpjJlHiKVq9dRdW+pxTYVJsZVTe
jRNziAFajUvpZ65v+za5Oe6D3SX+unazh3dDGLhdw8BgYC/N/WDpu7r5nklLEMYjmveNlWmPQ3Fd
hsGLdWp9SPJadxSNcXB7wpGj7ofoBA/K39Es5p2qVhRD2aYa7szxwBpmC8MDXFx77MbD3KOmWznr
I78VWhV2Jy7atLhSXvo1pxSCnrS48XLzOsOK0Uh0WR2YCIHnjVuOW4tCpmExrTHgSOu/kSP/Gm1x
NiO+OXLFvjNZNky6o0AwDlGquxKQNxkz7VRv9ObblM+PeGcPS7nJ05/Y28ipVUHadKvsjkEB86vA
llpESTT+VDFzQ+g+hiRLpcer20q6/iY29kgG5FGKW1QO3hx/lBzwYtz0nOwYo4cHfpNNjwzA0y1z
Y7XtRz1YF0PiGJYRLw55TUAu9sTdUQd1EzGBY7JtaXocXX9Y78AEmdqUf9f132F8J/KF8XC3a7sn
sNdsHSVcS+tQjSNsXWPTqFyoBkesVXktbxbu6UYlkmeocHPPbzAY7th4txoydTh0G8HhLGiUKxzo
OvnSKoxpqxqB/IImNGRgjB2zsfCvbh0UXqtZU5NUat5VJSMih6I9rqiiq5PE6TNXN0X/MENeEBJ2
Wu5wO3ypQIxrULD80ILeGLYRfo93hkdYL4U8GDNhD2pBiAFKz1D/aniLrRIis+6DRWcdjABVHORP
gyNGmQgdyIyzHI0d7pnV4PTQWL0/wx82RpfRHpsP5hgSipCCIj52LTTg52y5H1OetdRY9nOa7Uzp
rtpEiqvu2jrjg1iWbcv7YCVg5Ar8UgWOi2nu3JxfT33OwtlBsUYsqage4kiBkAhTvKhenLr7Ymu7
HZv4KlJXI/QDYDz3/kNuEtKaUYAD3/Et0+IwkcOriJUd68IgLpxHtJDhxjW5fTEhBWPYJbyRqp2R
Jg/aoHyW9CYKTPxtb3X3sZYdjBYHN2P0EFXGWZYt51KsB2nX7iwU+djDLxrnjpG/zH2/7SqEmRR6
Wie3DEDvZFcj6wYqSVBKZyWPnASeE7vvBlnAKr1oYos7BSL0OF8t84eAWzSI7t4uidRcznZgsjfI
2/bcdsYTWlVfVKOvONnenCs2XcVOB68LFcaX+YfNACBpWmLOO545WIBI/FdE+NifUuizvL+5/H3L
xdBs55skGbZEfhxSSIZpTlGW+astvCy+JbdjV34y97R4BGX9BDjQ16oLyWDwT/cyZ6ib2wEIA09T
rE/pXCqVHwS9bhQrGx4epP0WV4i71aVFgnK0lfATXGiyPdK18d0UFKCIH8sm37TGC9E9HlI/rtvU
j1OxHXBlGSBPs+VRMXXfGaHgREQrxk+2AizJ8mP0Cz3ZDnNR+GoXPneEwem55vURuaItJEDs9ibw
I/Xc0UgPw0ujXUWSYedjJikAbZlXVT4RzBdu4zx4nVV7VxGt1n6yNqXg+HLmktcPW+T+A/1igvif
q+MuA5kcGn/VcQnaLDmaivaMJ2KvMUms6f7oDFP7NbWSfVy/DI4AknpcXNePFTLL8CJpvX5aFz2Z
oOGV/b5NymBkOD04rKecO+CbgZgIODDj3TrtmAlFZS45o1c1vxr9p+0zLkHX7yVpReUpTmtPmD/G
oMP1mG7OwLopyr1h6T4KukCTd0H5SmrpKQuTfdpRPkeuZ3f3+WVGqhQP6lYhb5u0uXuBz42YJbZg
YChs7rhpgJ4aPuPb37AFYhBycrgdylQLGvBbYWT6600ZTyTfqj39OhOsKTuk3ftCaxfBzouX6pav
HAKSAJOkOFjKPTv0O5g6g6kiqj+nxnxxa3vDdMavZ2OTTlhMbk6xR0XszVQeNWOxbPgQJpGjZCp7
prT8LD/OWczKgh1AHbPYARCkPyXKt8HNCyjGT9oHYeCuqrLABns1mbxXsi8DLcnszl4Zf0e45psc
B0b4IjoroMr2DC2mB9fwZTHjTnMP+kxLrJPyR7MR4zqJV8n8eRnILwjNFWBdB/WsPyJUv9okBG76
2njHyfFWhgNWEZdg7Nji9OuSmccQkNBDiGQIF6SLx3+e4JQhtCp4DSiDBG7GkLhUlls2GGAAsr+F
wX69Lur7QoDb1zrrQD7BLtK7B/JeXrtR3TdLykpG8Qvm5W70NZhKUBs1tM2OWs3wB5uNzcKhI+Bu
oYt5iA0oD2VyRDzz1BOQ5A44hLBoxzCkJvRQ5Cd4lvOUES1jP6bLRFwfHsPBZaprBYq9NujVIUq0
x9T8WDgjLeYhDmm9FB6HPiMxkkVrFU/7Ypy2s8wPcOf2lvI00to1qbUx8j+KMR9Zc+4Hmo44r3aj
+03l5hdPuWP6rhFfrIqcd7T/+DJJTduCFNxHYljpHnvp3HgdrKEsO/ZYfp59M9fwrVC/hNw+Id2x
QiM1gkSpw3KvWvQVFMEW9UO4vCikuZc2GHq+lM9tgPXnEEuAHWjv8mZfutXZdX8QSL03rNeCePBI
62oKVGCOYa+ckfpeMNPsjPzMBOAUy2ontWvI+HScP6PivhPENvHexMTrVzFXbn7qTGrhftrog+FN
jhkg8oaDxoyKF2836CwBvlVHvlq8SpwyZzKvB0361YfVzozZ2mEe2sT13ewcuVL0kQVX/1bijPCW
oT+1WFbF1GAFzXwZ1Z4cle+uYQ3fYh4iYlTRnO9W135q9VQvw12XBaAzThI6G4JCv7NVFgj2I0yk
U5SNN9zA+6Ks7uPpWXdMz+kbbqgBEL8Szd+dU5IKOEWPZKzi3lBYes9s88390lLSxrb5NmVFsjGa
VdLveCrqGfJEmPHcutJK+f+ZzmFoHnMmPbgn1Xk/dojkZAC3nqWM/pyBLNnqbf+9MLIbUGWiO7AU
k/nFCF+qpM7XSJHeaEN/HTnAmGIzv24dovL2OavIuSx4LaALA6Myks1h33DPICCwaN6m1r2UxgSP
ud4aC6UsLL7Prumf2sb+cGfj0e6TxN/MqXozLHoDVmja/Bi1074t3B90SF4tBqKJORh5x4IsDKJK
PwPBv5VTu7crnXVU7wSN3b4zSRMNcJWYx4R8KCSJ5QFzjF/Z+SlrLbb89b5L6aKdchfV9V6PmoCH
nnuJ4kiM24kYXRAKOuP6nNM5DeEaNJ2vFtq2TMytXYXUYH8j1AlxCSxZ+aZNtpiIqIseILm516pq
q+rtrqfuUn5y4j8GRYAJyyn8WMYt2LCVteZAUienxoub8h5JpbEp4+qSKiyezaG+13jkjgVguktm
P1kw/aWV53fkYgGq1KKRDWdmP+jyA1Y4R1ULHrGC1coFrwZZOc8+xoldmA7yxD9hPmqyCEIGUifB
QMIvZqZaU6rswUfcmsLSnyIMSU8qBnY1m5k8DtpxTriBo5II0wmscczT0oDuCUxjoP4SawgLZplj
an4u6lKcyiJnTpGwJypWEagwu9Jn6FxuWne2Lx0CPghMSPNi1InrmHbo8Nhr9V5TVqBZZkF7VFuf
0OuB1T9nIXOnKZRHVsJnBUM3kvryK0yh4lndvknc5iRUJdtS+swUPbZXjNoW7lZMexc/9Hp9aXpH
x7aPDxi406Zck02bIda3la0/sYj6yUqJpFNirNdx9FD2brJ2RhdUTyuGDjNUZN1FfX9zZPe3q2x1
p7kq/iDc957L3TynMeelyH5mO1ZPmoGAt0qeLWh8O9OJuCQwdBJnHR0LDM5nRkSPfU84CFx+hkAq
2pEpPyuEOyRxbR+aUT8OZboEGGYOTjqhT+iYovd0va7xp4taxI/GF6DXB4QQnv41Wfm71nDFCt1g
KzVrr2yOAFTFxYWoEu5JhDaIS0hAzdIQVwO6hLPd0fTrDkv90T6qJIJtKZ3/5Pi1St5GOzMkhmCx
tE99tsNNCQMvWYnXGidrWufTPhQk1VfYfHwne/s1A+HBfS+Tod6Pq0YXBdgqXdaRiawpau2o3X+b
C6GVVq+9tSHqHL2Wf6x2+FJL60NhiSaGiOxhKiwafHz9iDhZLuluynYJ3auJZ3srcbj4da+YGzLd
IeEaz1FJseBOOuETE9mQelJ/23IUWxtQmlpNry5eIkTPkMhTo8dzR+50UC7KH0d/iVwj2zVVw+qz
pbt1JOsiFa6tGb2mxR0WuGZ+t5w/TfWZoDEFHJj8GIzFl4TGNE2RTmSeRfHRcR5QXdEnY7/ihkuG
6INgBAJaksHxWeEsZMcFnVq4vsNCVWTixeyo5wZ0VGmUgNSLWcn0o36pGBlg+om3qB5zn1ilZktD
T36mkijbTisIe3SnO9eZTEiK9EwhyRveUqs1Bsf0otOo7Jc5+kZEJJn6NzBt+oE03+LPf7J3Zr1x
I2ua/iuNvh7WcIkIkgOcm9wzpUylNtvSDSHbEvedwe3X90PXnG6Xa8YHfd9AIVGGYTFFBmP5vvd9
3gxv66GOM378zK0sZmpYaMqxIqF88rdt0xtHO//eqR4BgCmw+m5lBSHB8kpAew6tRxNqfu25ew/T
UzaMgNWk96VPZ80GM+g3DAOw5MiZAcPY2GWjmzESNwCU3y2nOSBebbe+5TnbHn5hbFTYEVniRcJ8
nlniQJIGB/Ce05kFcj+snZrtidobyjZubYqIJbyCg0HavWESm2vUnErSwcEdb9ev9jypkxNjYce8
atmfS/R/ZJoO5q4WEwuzO6g1Hflkk4fuJbYrmzNe/6Ca3Dn33EbXIjQ0a59dUuEwwoZg7xJ/2+dM
a37iRycnJQdszGli+lMZo3qfzW02Q5xz59rm4aKYcHD1kPwxrgMvnOC1Z/WmKRFuZVX/UVbul2gJ
QM8cjNtZN6KTCG/IIX9om+BOTOR7fwpywzwOyVPWFySuM4VuwIMc0ribz/WEZnCMEKtx+CRryD7C
qXRPs3Mlbso/5uaTruqWBgOJKwNshg3zBvmgYz5Tx0j0prGhXCb+rm2oBo8di3AtjIe4zkAluaSj
xEJJeuL1w9iMX9nL9aeqBNtQJ+2hTscaYUnv35QYgkCJbgTZOVkwD2zn5HL/P+jF7dFPPdH1+66R
WJ6mgaqFWSwrNQZarB/PfehQwrqzRvOe7cl9Qy9wLRzOQmbKGxQshWmtKw1+LOC0IzeTQDPn5UkI
CrO8jh2bzpJlrM9afTUKtOUOtuxOJp8kFOSVhwE7DNlFW7NdrNFXRGsZjKf/cSX9K1eSYyv5W27Q
01v+9a+2pP/7T/6TGmQ7PtQgBz+kXCjt/7QlOf4fvjRhx0O8FLB+Xe+/bEnOH7DcfR82iefybxWo
oX/akqw/lKVc3xN4VV3P/29Sg0wu/1dqkPJc30Yfz3ejsLJAjX5Gx9cUInUdsK/1ewoO0NqI3Fw+
+sUphHcAy2a0AajMqbi+7/zCuIdaC9+UKhlaO3ax8Af3Vl4XhJ0tCLmIo4c9LsiWnApajMIXKXPq
b2lY9c++KT6gjvfv3sgxKOuib61H2N9YoxkCK+NhUqIu7Umz+2Y9AZVoTqJk8jYnv6EgwR9/fDRE
lBwk8Ow0qO/Yp6efR7cgCXaBqhIGgmkF/8uPDwdF0zHBDZjG0DTBjLKlwKs+u/VtkPcKvA5JI01s
+4T+tkhOia88cG5hsY4dak8G2X1xchENv2JqVu+tmtVOBMpYQfWaT4ZTzqfRHA/EXDa7HEr0ta/n
8to2lSDnRqW72ChxDvmamMrAf1B+8IB7Sr5I7ZEO1E7WsbMLLN8hsgeWAXsd1wMXCKMLvzbqtT6K
qAl31TkxyUZxFTxt6vJAJDGnm45ZHsic2QSzuelZ+m/jgv5GhgEg21VGmT5ClsgeZ0LN2HOW15TV
dXLb71p5wybGwvylwLZLocBW53CUHrTEju5Y6qLzB3+kFkDPrIriUsPgib4ZSWIyl9MoKJr8HEsW
+LCir9EriV9AfPZCL9tD+wTxI0necSAt+Dr+jFCYuoCwPnXz0j8GXoh5nthuLE4+nv0u+hpryJyV
+9WOw+5cVp18oGdMXKTlY/Yvk/JowhY6hyAZQ0wk187PnjPdG+epYTLEA8taEKv2c5t0mv6cHb6i
OP9WR1J8ZT9xynvcsR6yQj3yIV4tVY1bZRrGIXXC/pmm24UEHPvNzOdbm2G7UqhBD0EQm095Mtf7
0W2tTTT05tMM3O/Giq3HIWgFwlDrQ2t1K9yserImtOlBOxubRmrj0zDSI57b2j5gdgs/2zhOKZ9H
JvQn/tbzo22gGyocMAujyFkivqoW8nc6viEivxo9+c8zC9BWWF0NzV+OF5u8hAMBxObW1jTinHI4
/figwAJBRMUd6qJiPLuzA63I3ZTzknmZles5kwgSmujVsA3C0eLC3sPNSe8SFaVbBi5kqoZmByBH
vQFp8Oiz5zuHoWwfYQzQ3XXpLlkpemzPoxPhjl8zz/Ze3HrGdFS+Aynw34Iy3LhjesryFrRrMIz7
0u3h1iVDcRu0LJWuN9ACRK7Y0Zy8LbNIUmBxaIKgqg+TXFD7rhBi/cipDEIEZ0l0J9ijbZsmlDcs
gtZFmymFu2QsvtE7DotAflM9ojXM9CzNAureeOsuJzgLOMWmDyaByCjJt1V5tXm3b6o2IwDBbx9I
sZreGpcuQ2Wa/uckQEwbV4axTpOajkzohmhpDAaNgdDP9JKjVTnsUmZZXqD2p1sL+ZKDGxzJtINe
K3SCW62oqoZOeh37dF/1oX0ecnZ7rc0urhqgwEcm0moDnhrHBpKIYHo4xy4Hu/+D0vJnCL0cRL91
pnnri/oNgff80IlYEVWTvDss4hfcUoi6cpKtN3kWwp7XBeW/plQXn4S+LurvhkEAsKrLczXJ7tot
QfXow4NNPXKD5+bryNl0JUAcP/aO92lIqTgMotGn1LbO2puYUuqme0yZOCpOso71BVgEGvGA3AIZ
OVSjEOXbOTUOqegTqjH5EsLnAfxPewjdOPNSkBZ7rCTzuWyTrZDhnRkl8tOQNMemS/xbkXX+7Y//
CxzOmaSb5vu+f0CltgI95RymJYMrNr1+B7wXzx2qteWjJcuhJR3soGINRXSwHbjn/vy1CWh44xeA
aLNsVBG0k8yA5XbV9Ll3Y7RglltegLtiUl+GMujOvu4+EWkW34U+YNiEIk0MbRoxhnFOeg5MEi3i
wWm0gg3lBrvGJD+3t2n7x3N8EawSf35EiXpLvOVgTsV30gL5jVO8mEMjLnFeHIa5eq0qcBqrwiWP
N8hme1W6hXEbxUFAuKBetcbRPbm0rV4IuoIMMVqvMAJh4v4wMi1uoSZyiezLhlsgGf1WzpONRccb
EOWr4hK0Oc2zxPkOf+Bs2V557gcCKhxEX65dkMXZjYJ3gf/D2P5gDQTOOUGQbeqcKu4CJxtkuIRl
RT7FWabOoEeaSV+h3qITsk9uOCsECOcCedqwrGQoRbqVl8fpjlr3wdFNTkskKNdTO3xHQOAcJbFT
W9ela+3UVb4n+LI1KNsY7kBbF812b0ao/hNzpvDv+mvrK1gNaYEky3oCWWsHoo9otzpsi8dslvau
N3gdCV71104TRHDwwJr5HQtj7zvseifnyrJZr80gD3Y//pjRr6xsXDUcnl7oaCXb2hdrCOzxgU4n
tBS01uvMoJyFiAGVn0pOblzn6OQSKiABWtAQYVaUXaCZfJeiojjeOickYN1qmgqxVf5EvFob0Yo3
tYXIZeH1pZaOSAVPwh0JYNUau4q1qpP4KSWmAQkJ71pbLK3IDBMoordR77yu/koTjcmo5gWLIBlw
VPWwUKTcdZObju/rngQGgmaKR4IzhjvKaz6EraU03JSfKV+Xl3QM5ruwK2/znJ5+aGoE+HA7zm5F
Lbw+xJzqb//8GMWzByIJcYY/7rvcj1EPlXcl0yGwmkCvW9GWbGRYry5mmFZXuk/JPZZYUmqMAuFJ
NztrOLTzTqWRcY4d8g1nFuUAr8RZ9zzDmR51Ai8n69pP2eCLe0UpetsVRbEdaYbOhk7PSRLaOzOt
YDANtrHGvkF2qDRo/qj+sait1ylfaGVLS36qR+xiy4dwkY3rAjwROF4WThNZ4JR/UWbf0E6sMNks
fwRuuMnbtTNY06fSmorzFFLKsYnJ5Sg9iSPnqvk4SW4QPqBHO6r1ZkCFtCI5yXsgAuzFqc3uKEew
jaokOM0dS3lrCzO+QQpNNIX33dZtgISUNZdzuXtG0v8pAFyBEYQURqs3kmMXRRMyidB4qMvoys6w
vYUz5O4TbZ8T3G0bJrfyhqiWtzanRTzMRDqmuywLt8USsRnbZJwMkmw4o+kGupgmjKKqdogmcqmA
YRwqKfKC+4PDCNI9XReeogBRVc0NmJaGbL2pufnxR69qx53Z1e/SfjTdApWWDZRo0jSYwYFW2+o2
RfP8kow3hsCL7uWFdw6rLRgNBPtlp6/IBgX2kSlcJ9lytiYPde1WdYihSb7MJUauNkwxP+vg1kvN
W9+Mvje91xyybh6e2WRyVoUmuSLRl+56m9Unakztlp4QQp6hPUwdDZUfMHR8+5SQ/cK9BHpyL3Vl
8EK56Dtkn5xiNOAr3AkeMSyWOg7AcjZtktxDWvtwlRHfIG0YV8VQF/RhG8JSyXShKtPTNrOt8jR4
iwPcjg65WZeY2VIKp3WbXTzjZA1DfKt04S0qMKK/l4/SGuSN7aWbKdPzxgySFAsMEHsQRvcYvAEp
OXF5VR60FTH6bMwZy0U8ZmurhxRETiaRrshd00TJI/QXKtw1O5CRCWjtqq7YsJEFFeNGmAMMSurg
Ytbu4rzwk/ne8QJzZzuRtyU+7hhKM74AJh03nUpfte2PdxQ1WQdowmai9g/FmLxmId0+mnr9Kbal
e51TfdS9hm5IvNf+EGP53SkniR4BFH1zTN0fjFTtkikkNzahepik3msZEA8qnA+KKeldPfGSYsRe
AneM/CFIB/EMoXybYzraRgRnkpGeX6Qc2Csy6qPZgBhbkSZqlZRKapL+nAWJpimQLeeujAe9kjgp
EXSLcmthgNu0yy4kpiiPKFtiLdHd1W28/Ni2zmdTl85pSJTDBj1kP/bjz8ry0GwxKf1wg2X4IgHF
tBfhNtGtqAt7K3B73vfWSKZvTterqiBlSspCdGhv5oB4gK5x8sextp4r3fJKLaGH1eQ2Wx11KEbD
0d4qKvgbr2Vaxppvb21r6LYNHaNrRdDRuu2DjAz3qN/A3e/Xg86Ca21Qv0HnjDMH7TcKcx/TvIZ1
5po06ZH90bxUjngdHOc5Agv+mNeYF4iQZT8zx9bJgS8QeYmEKou9uCW4KQlo1zVGcAc3fdMXaX7x
tf6SCovh0BanqbCwPUtfHfF42+uKihuWWn+GtjqTWtDUxmn2XGpwdn7tDAbCBGHjR5ch8th7BV3q
/nkIE2xQLlVcWfsU3AFlJvScyVITT3IfdmVdBc8Tbvh97dZvahDf3Ti9SbxJ3wQdsgWl8Z8AMNx2
NXYSF3wCM4bkKQd2c/Pjo4zxbxAUi+h74BQAKsO+RwUz3Q2+vy/kY9QN9pM7jv7zxzTRp41Uu8RZ
bqj2Bi9x4ZFyFZvWOXBJZPqfOtW/qlNZpmUy0QF9/t//xNRs3rq3f3svOpaCy1v+/o9/v3nLv0Vv
Xfr2M0Tnv/7hnwUryxV/CN8WDoQaErT+k6JjSfmHlI6iRERRyjJ/glwr8YcvXBeJPRt+vKUeRaZ/
lqvMPzyF2s91BC01i5/436HoiIVhXWbMU8Xx+z/+3YW7bSqxfAXQPI7wlwv9XK0qMplYDW23rwmJ
HM0tSR0tDrq5UoAY67C8ZuzH0UAQmJNQH/YKlNSBtlNEHJhzt5lEuoMSW5ao3cMpzNjfBMvKlTUT
ENYaNeJrYBHYvI5D9s4fWN6N5nPuV054W0srv3N1X/cb5VSWty1AmTALOLNVXIwKAhodvYYeXIPl
qVxZREydw8w16IB6ITofbNDj1o4z+1GMxfCaxmwitiwh9n2McALB11yAFDVJeHzv4tTzb3560Nc/
b9G/FTq/sivo2n/8+wIX+vnGCaLcXdcCQ27CR3KXx/rzjYtpXNIrMOJvQwgXvJkp3WBC/v01fgEc
uYIhoizGAOwjIW3vF8BRQLacjkLPfmnTxdzVr0gDuqEksP39ZRZk+l9/l+U6NrGZSywA8n+gUT//
LgM0gbwk7fIrDC4qdTG0x68mi3TuX6LuZSre09nDwXDbm8j9yf5j9WVhuXWDm6a5Nu4LzYeV07+J
KTwAoFxl2afff0HSQH/7/X65Dy1zXhOZjf8One1paOQ2rdInO1zU7unOMeTx95dbKrR/ebSWchz2
RDDmfT6sX26HLFUq07gZX4b8Gg2k7Ehg59XOnsM/oWTfxv8TvpfXv4+hvz9fCNPL5otIMjjz5i9j
yC+lBAfAGJKo6GDsgNZGaT4Dc/4zn+D/eyHrb6PVUsoxXVdaULIVRJq/PmGZu26Fjcd97yR6aCTQ
0tgZ06NJo2RMrZW0QUziG58idycAt/SwTYxAbgo/Wv3+3lp/H2t8E14bUuAZ21TI//pNbBnjf2mw
PpY57a7WTP2dGKLXuLHuBtP7njcCt0AeteAEAMXpgsCtLMeSPY/Gy++/yv/znii+gw0I0XPVL98k
bptRsPfxXhLbektC/T0qxPvvL/FLggAvML/sT5f4pRfQ2b7uC7u0X1z2SwOlBsvXuN9mFJUfVtCS
YE+k5fDx+4v+/W3560WXv//2tkgTmcas/0X6Fv7zIYtf8cxjnfuWEo1YOsXe08nW9aK7319tuUs/
vyyS1hxNFQtUJfgx+esCMnsIqql+ei+o8xFgL4o0r2DfWcfzvxo6y3v386WU6SApcYWkR2Oh5vhl
EFtVmWqz6swPfBVkgZhbVXkaRVd3iRDGTRHb8awHAp8t/EU1rXU2vwzgARAilP/izf31Hi9fxSea
dImh4Iv8+lvHnTG7nXDtFzTGK9z1JK7VK7PJNom1H5N/MYp+vcVcjCaGbbnWsiDIX5caZO5tbfXK
eZmCL8Ivron5VFnu9ffP0Vru3i93V5KrrHxbKsflP/7+p2ETpFNphGKQX4NwgKmlV2a85NBFzzMm
l9ZP93aEsGD+0toIyTig/P7yv74p/I409OzlbeFQaS3x0j9fvRuqpiYs2HnxETW1IQpiXGz5kG0n
6nWdi58jJ+QAv93vL/v3WyukafvcU982kZD+MqRYdhFrAXV4Ef4AhsE7mIk8Otzj31/mb8PF8vlJ
LjhFLkSPcZkUf7q3U0rJisqA/QLPZZc33q6sh/uUk27rOqdMpQ//zcvxBHktIeQBCebjl/WSX9kJ
pW/kH2ZkYEKv0PMXzTmPezw+SGBnWky/v+DfB88yZrgmVxUQeH4dogPIrA7jJAKltD0zYZxVwr6u
HelcKA+v2eTUOFR92v8AX8dIvjpYZ37/HWju/nX8/vgKLqAUdjIeb+df73Gcyh4Zc26/DJM6hqRM
5VV/0ODdQmvRl7CM1P3l95dkkf7buFUUl00GDjOfovX8y5NVpZgHt+j6l7CxBp9wxoCCuQTsThXk
YYhsLMOIUgZXHoeyT7NVIWqFDlyVuXmX0fQT51C0fbcZItMaDzbLUIpGkAkL3Y8lg4ROZEYljubh
XC6C4ALaWlb62WtTTdl4tIO8MqCER1hHuiYdv7FLcm34JT57iJnge/qdilC9LYWo/HOvCQfZEs8M
VKoSXdp+z0D9wzcmCS0iT4Icaqe0nprWMhCXl7Z6x98cDztwuo6J3Ihtl9/QS3GkUdyWFaVSZ1vY
EVixnWi6qX8tCP2bLgLypkdLwmXZ5kjkvUKkhiWVtVFBS63KTbmPaJ015aHNZvYCBywflejXc1HV
mC5VEwd7TcUO34eDkth0TVIlcmXFMNwTt+hPfgLoif4wZ/oVtfaGxqZXjMDPXK9o1rURGi+elefV
HqtG6m+SUOqXecho95mpgQXJquP7Mm69CJ1x1n5OYolq15kIk5C2w66yZcMXgQk9mGHCcaipwayQ
6LJAm8qKS5baodhDBFw9FOZZdE1EGS33riJth2fQauNBRDkUCkPpmGY0At4VhEcM2E089rRF6rpC
PTrEA87WUDbplgONfirbThGkNWa43g3axa+lkRQEvLPa9ZsIwBQS4jDsisPMv5lo+tXBl5kdn7ma
EaFHK45oVN/wTK6Swiy+u10mv5BoCU4zd/Baqt7I7wKSZAgWaDzsfLmGlthXpAVDAW6raTfLrIp2
nZdHDZxx6Xt4/jUwu+JegARV1TM5tQvipec0NLqbXFeJ5e7nuXFGVMGUaG08F+OIjMbuVoUKgu+C
4srMyy9BL6O4u+/AeGyTeQ5vuB3GOnIjIBk6QIm9bmI5j2tN2Ni1mcqOwGQrvLeIC69Jt3PmR4qk
4x2WJPUNwLx121ZQALwEPaY/wLCYYSs2do+WMEsH0CojnXij8qNvnSHfGmCEqzgsvwsjsGn8OL21
7qXLOQZx8N4YKrk3RNrRX6e1mLXA/ErqKK9WKkIcTWUvcZnEBTBqxUAaQF+7hrtyIj0Zq9EciAGu
/MyeUMMb40U5fXyLxS14LC0MUzPhdV88WjiPTZkKJPSzu83TEkh5ZxkeTUiQrOvQzbwnuNX5BzSU
YiPJSUVhihvI7S2CH6jZrmI8mCE9bVtuBBrGczAM5d2s/P4ts8f8MAK72pOfPsGiwtyyamPPevJK
dHqITsvqgSAaqp2Eaj05oca04wgUyg50ZopwmJ5a4oKeHEcTk+00FQN3TJEq9tr3d5pE13Uiu/I5
nrVO9o01g5GapZqpffa6RhvW0QFfqSaCOkRcCqMce93M0xg71HFpXQ2fCsmBCrum696W7EQPwK8o
1fOjVoyZiojqcRzmrWFhooKQXYs7q08g4Gs0EHKVdaG9LkmeIey56xYfWjzI9ylW9albVK6SVGWB
xcnNb73Cnj4Xkz886Zy8TuJh+pPVdB2SlL6l9xFzasdPUhEATxF808xB+xTArFt38VIiHWU5vLGM
LVEB/IxOjZiCeZUOaVabyId9yEQ8FyR7BrkykFt3KAwroBYOkdW9wo8BvYvYAyPLnjvOG4jBUZV7
zfzm0+Q+dVVtHs1+Nq9m5edIoA0MlS7CyrXbzPY27hvjUERpJVcOqmoKqlVmnVvHxBRkd/DtO8+J
pp2TI4LtktheF4aGctfDdzvGrWruGk3ufO7X9Htkm+NTKrV3Mn3sKJt++OGz9dgNeEajX4Y6tOx1
S6eUoeVHiI4MM9uapSd2k5QuObS28xEUEz6qcPaJVxGu+Rw4ebMe5FQf1Kztbd7N5bc4DYL3lh7X
11rBYqVrllMtnRbtqDYi9zPQo+lCRkKAOatOC2bRtIb5Mmm3faaYQxU3jwv4QINVOE9A04kHmbTx
LuKMrjnbCD+eUMHWjC7w/iGgmooJ667h5zVrF6LIo8qFQ1sjS7w1XZaZsApt7e1BiC+ajVFyrBu+
eThUyZc6mFLisGPUtOQdWV9p7Ro3LT20r4QQOQ96brqN5S2dBs+oCKKdpNom+djft8Bwt05oJnS2
Owfmu4jwgw3s18Um0EBwcRpV2y4Kq35VLOOfU0O191oEOV3siU8xi8GT27f5FQTufIyW9gR4SIWz
2HH6+nYyx/40ZINz68TZkhPW09FwYuwtoaNPLeHlFi5OL5MwSAS7ADPPzC+1wlKR9h1H6CHXN445
lc9sQbKXiH3QVc9VkXOvsTgmzCEnSw1s5nXfQd2pe3ep5VflRDCQHwYEeiTDV9Yv0g3SkjYGzQ0T
NLWT1Jit+ia5zfpO3kUp2oc1iQXiTZcuYSYIxB8DLyvfsYrHe5dRRCpwVb4AcswvcCYsF0EayOJF
4DvdsLC64HoneRO60r4mCcfilUAoB7hwgp1Np6dLQOimvfdRW+59Zor20VYa5bY/1+/85iGuoMyM
n2djDtuVKyPzVWum40baQ0KnqqAV1sVsZDCZa++BiKkAxqFdP0xxVAfnokBHD4klcyFXxumRPCcA
FXGfkUcANatEwj2PF9QovPS9J/as9MFTYC1GHBTO9PWCENBkrp4zLwTiJbrqtikCKOCIMViRsqdK
Vp63kj660qzXBa2Jekb3qq2t7jqAvoZUxXiJ8auhZs7z7nnuYBiuB3Z/zbqNA/wysQhoqccwbHHi
Rml5LsHJNcc2tTt8iIqX1aZxDoIibvVHMvEabJtWuvRLrQU6OUU5KmKjyWYQhb1GggTfs7kJmpz3
Yhw7FLptBs6aHGS8XdgXaqS1ASNKtQmm0ZZpDXmt2zbTTqRew/la+4AwkGXj+Ss7d5R7UHRJQ7Zs
aWP/h+C6A23M8jgZs0WalbSmD8DJ1nRQbd7lR5DK1rCPIR8/BHTmWYdcz/42dVaOcUYIPPX9DPLD
EezFbioWcg0OZlEGhAaVvk0aeyHwGoSeNStaA74upmsX7Nu4bXfhaFFPmSYqMMx0Y4Q2J0covoeU
BZTEM6YWY7oZ2Y+I45Odh3gFH5wp9AAZoO7zTVmWc/kGoAEJXkzhOb9z0oHNYjyqUB1iNhqgsEVP
lJxZdswkCPvattmRnpg8Ki0GYDxU9ogObk3xrBrfC/ZmhmoK7pAKi+vEVqdbDSJIWqCWAMveTNsb
H+Wsy1serT1swzRLvgwF8gcoUW6CQr+mHQkcssOrPmRgLym1N158mnonu2mTubL3cel36NNnmJfH
2qyJowgsjEiU7JLzwEFCb3OVN8HOVJ01IjDq/AV11rIp7kBG3sw47CgiJynW6dQw8MyIqpqN9RQU
JH0oPWCtU5TeeQx6mvW6jhc+llBASLd55hAzyEsDFGyCfPJtnrX30dWkUAHEiZrxreyi5CjC2saa
lsxQ5onZht6ADw48CT3CvlMne8rIrhRpoxvs0mONndudG7Uv7TBIiUpRHeCiPEPxQHB1fBvXfWKd
gLTBimrdsr9pwWt/q9I4vNij3b2UU42DMoDxBZiY+LuvSnSzZJMBZhdcXB0NeOiisQc+N8CnvJmF
YliIsDLUMWFhHldpVEDnGcJk/MQyRsWRb8gS35YCmqAZgKjkSDc448JeqVpwL3LJN8/Y8PG3s/VW
Gm4LFEz7ZVMCjbYyol28gbHmBT5hWUItaSopvkWQhGU+Pdpyebw272e+Ia0c0DVPjOVETWH3hOgC
zSqpJASR9PTYAeiokS0qkk68W17g8PRy5Um5i7H9wO5Ks6bfelEGDZFg5T64tE0Hfa9EwP7d89Pe
2guqgslJcUrCDj43+vuARBpS82wP7bVFDXgulUVPOQAgikjVDu38FJqZf5l0wRWYJOxmaycRPdup
Q1SFkwye1aoLSdBCEuZSsTVL7W9UIvsvZa/zFXM8m5sQhQOCC6nERkHb9kEdAtzcsHYxSEvZq/g2
BAyDh1uXQlOnjAerPMKljm8mP4iQvPW4Xk8s+a13osnMVkNLNJTahmq4NmQGnq1PQvZXpcmL+FkU
EdAkE8XijIYn4lHppOzz28kLiDXwEqUmgF2hM+1yQ2HbEEUK8Dw0+uHdTEVy9iIHBk1ZhOq9rknY
2rZk/3xOo54BmWbzWF6SsM8xp/GLAy8bYaSswFqHCkdBSImRbTf+xNAoA4lR0gJ3wlOsAL5WKW9p
X7Hp8XQhJHyixgl29aSzo0fv/7HMLFCpHMUCtNSm8m48NfDuhgC+h1Na4dnYB7md4Fd3cd7E5Ddf
Byoq/GvVglnR2oPFTDQSmIucuCz6zJPXvpq4/rC8GDOTEA27MeJZF3O2GnIRD2smzfS7beIzzBMb
pjenJ9aW0EtzImvNoawvmiNLu/XMWsTb1muG5xQd5AcqqWBbztYMZcaJtwG6hl0a96CRVV7Lc6ED
TR4aYfaXyQzq8L7IzJZmUm/xzYva0f5aKDu+qTp+ECaq3B5PlnbIuKNiFq0ZbyiK6IUVX9UoyEIr
eHHZJBj5gE/N9oBuCQoVRJu3aXSfNW3xhR4cqw9vM9MX4lC69UNmLYVCd4KOwG/o9rhSrASrMpm6
guqXO8h9TuIuAq84mD6MZui+NdRVMC6ZAf+eqXpuz3MzMYuFvo2Ay1eIqdYDq1q3mcbCWQqjCn49
izWnBy93XywO6u0qrBW042Tu3QYFvNF3e6GL1l657G6GFbLDMDuIyfKe8KhP7Tmqw/lj0Cm/Mtom
RmdbpOrqIWZoVikvNvwoFcVyXUvOAnu3xpG+blTSBidFDKHJaakTiIEd2nKDdjHPx5SfPiDRF+ya
G6rFK29ICjI4oQuRNumTnwEUtVSvJvoupqcoWSyR2uKRp1RYkFJYURAeDITu7a5xIhjiFedUdE+u
zTYys9ueTe5ktVA4zIpVEYnPRzPYWm7GrnDKTQ+93V3Rys42UdoseUDolQS8xJylnDMaqA9p8Zy/
I7dk37MkTMS3OfsGHi7qE2OHWgxDm0ddaNrXjs9rZhs5O6GytBK1qk0ig1fsvWgumBDjXwYKMGec
AQ75V0ZqTkemNGgHdty6V78kTS+DDCjmaoeBfUJnImceepyYHI/TMsJSpm1nKk+1iJhbxdz190YR
COBWTZc9jJPn3o8s+BcKu4APRneZ2bEokw6ViUnBfzNSg7Q2Gg7jKsyD1nskz6yFsNHDuqhxQSP4
ycJxWtAqLV2tnSmnsW5Xiela/WuHKj7ivsyR6627KTOuVTXgfe4rYjqspMKPQFKYtGH/qArFqIud
2IzzDqVKDitM9sXOZKsa3HeaxD42kRR3F3UPaN42YeHbqD5K08ts4UXBpUkrbd1TqBMXC2dITIQ0
hZnqgVEeeITBcbK8hDVz2lWV2G0jNqxPcaji56Jtoq3fJQPrIpEJ4x1mLdXBC0Aid+gakdNxIXHw
2FmxswdDisDUb4nRaQ2TkmOjw29GVGDdn5nAwtEDaJ601MBW3CJ7Y6ZBy93KCO+d+/JLynF2A8Kw
mfZlNhifsy5XH1XQ9CEzclF3JUOjiJx9Qg+tvfqBCZIAuR+MIqXruxh+RAJL1yzQhsa8OC+yRkvL
qzBP3SGl+AfikjQcB2xBkeniNkyK/2DvTJbjRtJs/S69R17AMZt19yLmeSQpUhsYRUkAHPM8PH1/
CCkrM1VdXdV3d83uBkZEcGYQcP/POd+BV5oQGSoudpX3l7ysWCFncdOYSyVrOvua9HoFQHzU2gJf
fomP/0iQM3O5CYt01D8IZWh2Mg8p8cGbauPrAefHOJL1ZFw9VSwBWTZK/ud4Keuq52aXunNL/EJ0
XOBsXQYVVyxoHGPRCVYxpZdyGcF/H2ZgXVOdF8HepM41e89zO01guTqVHRqzsA9ExTCEQWMDTszz
DZIgsmIM9pENzC8/5wDGMdqO4EEujVEp4cnr6DbFYGnZ4RZCkxi2mt1iWyX960for7xivo+2Zv6T
+bj4u5k803HcEcgoNhxW69eZvOqoDkRCqXwGTYUNDUwCMUEPCm6X7jQ9fergo+VRsuptSmIAuoNB
8K0pJl6uFPmVBfNMH5+Yo60YnnKBP6MNgn1WF7ZVAUCB0dR/iyWpefMT+7h/Ijf+6gLgW0dsM7nl
YtqZRLG/6glNVViV7yINsXI8J7oKr4LtTp2uTUv9Jxrqr0r0r1/qF/ErIQ+eeAUaKnO1XS2NtzKT
L/+zVCH+/msYjo42QnzMIhln//Lj9JlKvaeVxB9eUVQ7mLNOD3DStK0j0HpGntKyqxqnOK2I6yGp
mW0WikqUSIul+s3Dv8DFU4QUQhll02qEknPzyahKXZwd22CQGOZx2V+YRjGS7d10MNn80JiHsqEI
75WOmaa4WanOJpzqAr/6+vjx/s9fHA7Vw4f1QVdlGfpB/cvpfx7DjxKR+Xv979OH/e3d/vpB/3l6
b+tvxf/4Lsf76unXd/jLp+Qr//zOJkfYX06WD3fYtflWDrdvFcaXP3vH/tUnf3rMnoYcj9n7V0Zg
i7Cqy/Cj/rPPDH3P5JXyj91pp6z12Xbwq/zhWZscXz8/6GfDm/WbIDbnEox0MJY6NvJox7iOd3N/
Mx+PoyIyyLJt1LQ0K+vgP/7N5Ckb5dvmUq9p1Jegmf7uTbOwrfFv7rq4evFG8fl+//EvP6TmH3+z
/94dA8nqlxctureq81PyDdAoh33lF3UtaXpPTal7XXZ+B5TOC+8uNTtvapqay9QMhg28hO4clear
prf+wlOwPo8tvrLUKtLz4y0GhmSum5zstx5WJ2+4FVoKbzpg4WMUZf+kGJKGgqDcuJbePz0eCl1v
QS1efyWP+d6aeb2h4h37lZIkYt/mn1WmdnUmT22cylVtx8Ux98n88Av9eXg8psZk4t08efnxOLLp
zsV1qpCHfHJgNM6dRkl2j9MiEsqiYvu55r2cJzdj+RQyyGVIw6mEZL7TWBs1FTYSxLDibClRvKUq
vNloSZlfch0S1tCN6hu7jmPO5eR7QY5L9On4rmVjAnEot69h0NxMuDgz2tGnGVQWbSC3CI9VDLEj
9qQs4vyo3gpHh+XQBK8eFLVnYHUK+xVv2OqWdvLjmLWCLWqCXjlREiMj1zH5jmlv4BANmI+58asL
KsgBa+hp8OR2yBAyLf2tZvrmUjBl2BBPe8YkH7yMkTquilEPdw72/8sYf9bVksafyc9cQpqmf5fP
+8dpNdV+plRDeAoCTiukfbRrCH5quK0bW92Vwu32ljB8WKXcYgWDjB23TZrRumTr9lF90iCw9EkT
3dLOLgAqMhDQHXsje5pH4rakkzlmprdupuKOh6uYRbs9JR0yqOdmoqx/vJPwE+0Ui2/W49khL5Sz
25NPK3pdAxWTqFcv5dAP2KBLtU3XYR3Uawdr6awfCg9X9OgR5E1JVkVpXu9rZa3pAzl+6Fu+7W7a
cXTPlpa55yhtwlPY0+oh+u0A6OlUpNAagYPmC3oQdGz5qvVFby4WjGJYamG6cQG/HHxh7gvr1cM9
/Eq3cj1Py04eDBcWd1brs2a0+1esbcnSGbJx7lG5RKKxZEkxQOnPFmZ/M80X1L2d4oKT8eAVnUZQ
Sqd+OiBLA4DMb1psm0eUCuvYyASk1Tid06DFJFcj3jmdEXfawOgsL7bPihmRDZCyHrokPwqKWfDW
XIKx245u7z87O5RK5VAkiTy2YW0vo8xvZn0fg4qsC9vYJBqpfs91j31CfRqYXYP6gDr7bBX1oR26
9EqgZlg2hMfPDRLsimUjHBR++E1Hn/vOSGFtFSUoWJhNykX2FRKVGBv2G7xYMd3eantwbpAFvIUX
xj7k6WBYaGburiSryctAfSwL1OCUOnV8hsjOwsQjUJSL/EsKq0WvqvZrXkw5FpseXN2ioMwz6i+R
Z+BiUcaI/utIEJiJw2NLJPTGF7d2uTrNyqak7uOxEb4ixsZ63YbK1UQ/P2B1dA5Kbk7kDRg3pktM
uhAEpqvp8Dh9vPXLY48ngtb6u3dhl5gtWWw+O7D5w4zSrcfB/9tbmac/sQTIdqPhgE+paYOChXkZ
p0MWV8Y6wWJCA3tSwmUKXwslkVsJ5uJUU7l+0i6ObJLT4wGo4YwggWUvumFMd4wV093jrcfBt8dw
7mqe2Kik5Qyy61+UzmMUUXuEB0ytXQxWrB2AQmgw2/3veuCqG8RdeXGS1puP8DeXgisLdMuabNV3
AeURkk0gNmZQ6vuqUKesZb82wbpsHmcs0rHvt8WtaVJ5LPNeHuvp8McpMueeADR5kOk9/nj8j1MI
ZMwY5fzx0Y+Hf/kUj8ciI3FpE4jPf7zbH5/ij8cGpk3LccD1+OPZyP75RR+nwbQzCDKvocAutc9u
7PnHlrliN53JtH61m4oATtOrpzoW23FQaQcTCXcO3S3p1Huc1866q+hTLo0r4q31pJD9XDFjAIDn
0JKopsU1FO4rLXfGOrQi56ksrqltXTDC5hulo2iA2VXM8cfbpQJhyWz8NZC2koa8NlPhyfz1TSwg
32xPxOu6dstTboS7UUmNXTmdBShtoDhpJeT2Yl5ame0dx1cPjzOR2QAZBwoemcCgKDVxtXdV/06L
jXqJNcYihjJ4mywNaVTgJXocVHVCoKnlWxGLI00d4dVzGnb9FDszhHMKh+umprPbnM5NJ/b2rA9q
t5dvbfQ5wW3yVrOdWkvpFes8s9w3SXlP6rqfuR8hM+hMUkKGAOuODPxM2k6+R9VNdt6LqrYuw5go
20m6nWfCpKmvjspNqdXNvoRJuLe8ekt9bHZwADibdo0uEoHGiTsN1nkNcUW6Rkf5rJJv2tCIj/iP
PltK+in2PQZfslCDhRvjnPLzm+1Y2dYSDVg8ugPRDNkrT4HcRyo3ScKDo3k6QlRLpzri31JKEuao
ou1VKsBY7LpfanEfETbsvFmpCFqS6pICeKjGcRa7hB+JlndtNNx5PZwRHo8J834qT6Jko1nx58y2
/NOodv5p8FwU8MLd6zQPMtKpcPb4ItsNVZ3tjDI+ZMXo7AuDtjM9u5YotSubHsoV9eoA3FQNawBO
HsYsQD8diq/3mOjlHpWGBFoxuptmoixkEWDnTG9fmBciUGWtS4FuGWjzmInwKU6reumYAfUsiaYC
GKYJrmtltPKZV6NmxP3c7ohONwMcs4nXswNtv6WS27/mENzWfodjU6h+AmRazk1pgUGWSfkEAyxa
+LhGRAHfs+VG96nVjZOD5SiRIX+zsiWjbVprqlQkJY2eCZpT/xL5491OavVmG0pwSnIMEl7Rjm8D
mDugUVW/tbLJL8FWMwXWY8XrXm+dC/l456JZjbJU7W3kb3q31ue8nKobY7fyhmxczrwg4F9nekx2
vrcIcy9fRtzevFnR9FSB4DzCY2xuczxOl6yfGna60Xz19IEmB1eAD28VZ6GEgw/0FD5OY3af+kDe
SztMvqm00yS1wsioVu2Fb+TM26cD+QprJ0ewmJpV9yvHCj7USs0/2qrbU8BmnlJMHfOyIERdNWlz
znVFgx+Yv6l+OHkZ1HOReOq5VeFAW4pvb5XCdS+WEBtkk5tTj8OyC8NvWpy6p0LvCRloDQ4OYmnY
oaA8wiPy4IGKDJJDCQKMXvmtNbhLegZHksNuxrTHc2jWcvA75H1+Dr3pKlm545uKmSPyCT8OEyXO
qmIH9EPEL2kQEwJ4DA6W5HYBIOQohzg+mnAzriDJ+JdgLOXReXwWVdKccYLIBek1D5wuQexZ0ObF
3mPhtq+Z0XiY3U6dTY1WXJj3Oja6S0RNwyWcDoNj0r1ZyMPj8ceBIjFvAVoDhLMCSdbrkq89Q3SR
BMktyPWDbVbOiaGmc6L1QZl3soMxUiWIi3BiuPTCfEyydwRlOrFU1FyYYjLeKZXtP8kA8FinD/o6
gw3GjpwCRg3JRFii93e+lh5lZNLXUj5sF2reH+JIBz8WTAgm3/fSdeEPa1gVVjsXZNP49fBJpPKU
qPFB4/5wIVLT7MwYQL7vHGRGJS62Ggo0ZO1eIrulrcPTYZSjeGPjY00W2/b+8daY2sWymLwyP07B
SwDxS9Rt77RHQy/Ni0Wd0sL1LZuJGXZuLVJYnpVGDr8bI9/MNUcE16hXTikexlkCXW4X0WT6BGA5
W4APH9ZKqLLB6FO5wwJpzR6niUImOXbvA6PG7RCAVmeV6JyZ4ztnTW1fIxRexr48NLh6t9Ztf0Km
hmtH9MZnO88vmac+VdLzP3RCyWJUPrASkFOlNfGSBgITkJk0K30UxUuTizs1EsoHtrvnDrF4o0s4
M209Frc4xk8i7egZZS56TspFmufqkw8P5ZkFx1ptkvqqfrB4jdi09Nkunw5WmGc/TlFNaVCA+UMD
r72iFld8l3a3zjESv2t0kmRKr89SoTRbMfT2TUS+PAWBc4hJuC8w4lnwl1H2ZWJwtaoBYnp++5L2
7j7MivKeTO0jSglRkTvdAMvLB2ONdQ58bzFlq/R4kRpJfFUSr1nFSerj3tXspWAdlvUUrRu6nZ9S
mYQ7xXNAlIStSc8Aad7EdOx3icKY5mX2FqXZnhxp/oSV7uYW0NpczT4WlL9cH4dheIq/UwRMo06c
7GJXiU64A9n2Zg7BnhYVrwsUwp1GFF4A5qA6KOU7N7ToQuieLiE3+D7KttumrswvdZFnG7spJxcO
p3YXOmcMiWOWt699GQKTSMiw+5FcpnoV7B8H9lBkyW21x3jZhQUQFW0ROT53v+lQo67TROOKGnEe
JYp6I7wZ4ZEKEXl8vIUPglNvWGJewXHYdil7RJ9+7UD/1EdBtFdFmfNDGPbSNuEYd7H9ptRAtiOu
ffA/KVouAbOGkTRf8NefW0gpQ5i9Y3mUK7ME9DNr9bpaUlziLYTqnDvNz79wncXl0uvuK+MQWjRq
vCluACrv8RfNnRY7qyb6N4kWtnKkp7DkoAsKhIxPW9fvp/ypxdzRAP4VkfoSEuW7mBA7bnrczTud
tiFbEaxeDQjnCdOVL2JQd7rToqwr9U3AY1uMQxXzikTdxTvTHAMq2caRq9vS13zcP3lK0F7mWz2J
WasHqXyJncRbZ3KwFl5ghS9FD+u6MqlA7UVLmwELkJ5rmBdVu7aLPvESig6Yx6IDEx5YmkPx8XgI
T1x0cCM6TRePN4cWl+VC14gf+pQbsAflQ9ymXBlyoDxQRrTOTFDSTAff05Od96W+jnBxnR+H2hbW
Wasdby7Kvl1k4bCMgnCrQyT/jMuL6tUybM5VlKlbMuxI6sXUvNV11AXV5KNM6gtWiDnGsaxIWFtj
vRsCzDONmdsXfYjlUhQEi7vBuQYGYE8Uo/ewcNn2A8I4JCpOVXoKjQMIvXgBboXNJXy9QzyhH/Is
dF9JiFGkFSCcNQPtQTAn75EzUY8d9oiWim17Wgx3gT5e6ijC56+4u6LajIz7+VPJkt12ZX3UNjNL
S69eMW9lBIWH/s7EJ1rWZUUpdud/JYmGL9vFkxh69Xh/HNq45oJimqfHWR1X1jKvi3aJCvuBF2o8
t+wIcYqjTrFuVZkNT33d6VTdDWSRjQtKB8kNwJWjTsU3GbTsaLd2HK2p/O62Pa3gHiUUx3wqCgdX
TcXaVB4e0yLuTXXioda8pESqZ/lUNW6Eb6xCqZeeSsgFbeRDp+qHVMTusaapHHt+v5OP9nKLOfFS
iEnhhw95fLyL0bwYU+15PhWgq1Mf+o/DVI+u0pNeeRSpj1N1eotu9Dhzplr1x1uPgzl1rkeUr5fm
YN2tWqgHQNr42KQTT4RKoX1r410dmtVK9RU2ql6h7sdBfgvNzr3hL7D36lT9jlspnBGs1W/pdPCn
ivh0KouHGlDtFN/01lDgo2Ugk2KOFqbNaUFs7mOB1qo64OB8Sv+8mmbDnNKD51ZoL9VUVa+X1svj
kcGgxr6aCu3tomnOtgllze9EshzF4D3ZVQ8TshyLOdMRBEkh2YhkeMFzn/o0OpHBnbqNf42nx1hL
NesyIowbDW20Shx2ZmOdeAsH7PKWS0WLJEmmBHHwkHcFUiqYrBSJG3HOzbe9WpvHdlD0heEp73go
i+PGAke0G6lYjmk8TptdHE9waZm5q04X5pEt78HJvPbmwU85dn3xxQp0WL0aTkuaggEh/e3QeJFY
GyZNKaPh+ecMSXnRp6o/pe7n/ehPOFJSAbz+MRMn9DOHJj+a1+Ez8UGCq2it/1+G+Bdy8hoaGaP7
f6xEbFO/qQJy1u9/1iJITv/8yJ9kR/M3nSwHaXRVJQyGUvW7HGEYv5k6uT9XVw2NeJFGDOenHGHo
v5FE4GLg8rGT6sBTP+UIQ/zGpNcmIk9CxyFw6vxv5Aj9kfv9U0JOTCkf4QgBfvLBiZyy9H9KcWED
c/VywPNZtcPKcauNEuBSDjPGMVZDkHOkrspXK+UMCutJq1zcmSSYlnZiAmoKM28/BG0wY3WZz82G
aYPpGs85jrZZhBJtpMys82BgTpNlcz9Ko5U72K/8Mlg6kH2ZeQ17Ctv9JnCZrWPWOfOCbgCw2k63
5qIATqlOy0sxUvpGWae508asggdfo5sa2q5SaH4qB/pqSxyUCjD0WYjcc6AXngmcHmN1ttJjZsA2
NwI8T8DGunNjhwBq67idaj7C+TSLO7Xcwndl1u9S3foQTBcPqDg7VVTlPgu95GzJ0Z5JNmm7WMXU
QxQgPpSxZXwiJYIYLvTnbAjzc1ab71NfuApq1U5HlpC5iOAWYeUkr2KCiS8GFUmjyZdBo9P+p/gf
7EZYZHiZvSKjgQDR19WZOCg3Fycf37BzfvRFyeWEmh0xRM/0AY8bhbvw4jFLH2PlOrI5BfgKs6DS
QmuLPA3mvh12tVXtNb3y76gHPs0wE7Rxkwg2Ihr2ih+HqmOHzb5kVqJNXKXNeN5gascUAutO22+b
QM7jIV3EAHu2iZdn+xjK+d52Nez1lJ3z67N7duu+/lxpTEgsJ4Subdb68xDV5cYJk2WrKSneG0h/
UAuYu7jGhl1quPH5ro6ly2gvrnO6Dpo+L5Z93FZc+LA67R+HxFC6ZWJ2wywQYXp6HERJ9kEhk1s6
AasaoWRvGFsujoOFzyITuEu03qGXqXvtRy84MdONSBYe6auaW4hve7a9wVz37e9lXCTrjG7OJR3Z
7y2W7q2uqOoK8yf1HzJv9qyWxI72tcALvK0ie2tZOCM9qO647CsDoBH7cRVg4N4/lJ2nresouOCA
CXAeqvEKD5lF20xprpjrg6gPqYyBAb97HPycEbbWJNEWNDpFE2qxDe32iVoO2nxUpb4knTv5aWWz
anB2m+kIciXIAZ1r7k4R/VcR9c0ZO8bCTasDNRz5Acv3mUvGSjOIPGAWBQFO58m+YVaEsWLEywx/
ep8bAzzIorGiLe6ZuyspT1dHdWs0eXTBKcMOxCfgkUXmlT0tBVeESowa5lzWNR854L5VHijlrTBV
Wncpd5jG+uNBK81b1jvFS9Fl8kggIcdPEivLumMOGFp0u0BD9A6AJTVmTOo61yloIg2VPyuDPp5s
LX2heZ4eMFBtW3Itb52W49d0KeLIa5fytDjRduVM5H50VdTucxOAxRGgztZJIb2TLpWGVxpXm8IL
6i1ppnVaN+PFcoPuKQkAs/OF253VF+rODWgZaVtbWTpeFC8qj/GalF28boIGRSZjylRkfBdKqnHT
z5xFb4QOW81evtDz5VEOY6ZbusLGtXSaYKmnujxanXPLMqO74f+p953DOjpK9fHa8OtiCOfujDpb
pOzw2RRyg6ZEJ+ard+UxmP5DOsyGo6eQaAEAJeI8XLSu+r3Xx/LsEXCC2lfxB51OW8f+1CnQ/KKy
Y97BtCNiqW1p9sE10vD/4sb/LzgLPoVQYb99Dd9/tRf8xbDw/4j/QCP3jmHgH9/19+/lt/iXW/6P
j/lpP7B/44ZOoh+XCbkRMAK/3++xHwjWiK5rELLHI6T+YT+wrN8sm6e46etkm/98v7fU3yxAztwS
LT6lgxT4v7nf/xrtJeFvsqwhzApi2rDIxf/1dh/WDZWfGFGXeZkGK4CXCZtKDn0aa8vWQfjGWUhZ
JVdb7mnevO7D7hzShXkSJgJ6SIp3FaUQCsqsi85qVDjziLjpQrfa7GBOB0NglinsIV+Phe5fccXT
kOjtklJkFyMdsPKh1ggrWJf2WC3+9Kf46bb4C7+GpRY/wJ/WM+wtNBudznEeoXtX/+UHdEzPSDVR
K0sFsOO8ggJzb6WbnlxLXHA9otoHlsUcJUtP8FN5sse77YpMWT7et+yt4hiG/qdYy8pyTvBzX5h+
fH68b9kEh9w3nwvTdF50Bbe0SJzgi64WR2QIpCcC6hvFNk5J0Qf3sO0zmsd1sh1sBg7KBmO8dagZ
wB46dvMHJQnrmRWPyqagHnIz0Ac3t40WrJ7e7QNUrhvbke7u9ejWXhyn6xRe2b0ZuuLYuApJyOnJ
tPO4oaUvY4JHgi7i9igS9edbFZmAddHZwexPT3RJt4X+Pg0UQGeI3BNXpBWcEnXR3JKEvFhE/voO
bSVcjNg3n+KSWEyVWeZTrHT0E9uevIaNWpwGNC50Sv3gW7V3qYhLrHUgaXNZ99b5cTAipGIwllSu
GhP2oE3WQ+akOzyl6o4QLCENk8p4TMLylTH/PIhS9VmSUz21Bg7YVhUhO/u6XIF2SGDRQrUddQpw
e4Prq96349nAf36Mm/IlEGO/jR3NYjfaLVRNGttRKvpw7ScDdMFLdFYUETkTdoblzinghT/eehyo
kPj9mce5Nz39y/v8cvrffsiPB6F0mIg2zndZDyRYWhMInetHnxTyDetK2Dk9LZzmhE6JEWA0JfSc
L8eRygeMpMG5JtB5bCj60slSrN2udhf4NJVtKzuxqx3ZbX2NMkVu3MHWYu1JEzyKodNTbaZLkHpC
VbFPIFYeGYgaSzW3B6oRMfkIMMn7qm8myV0tryZ1vOtxesJJqvsAn2bzx1gA5PSfpwRtR8cfXQ5U
nvz1icdH/PGYQlZw4dD+RfzKjzaJk9yFrip7xBRu12ZD5W1bYwYfO9IQUYn/o/VSoS0KdA8QCuoz
S27KScJwV5djvRA5JoVqdGLKMOLgyMces9HRr3qcGVcIOPQmRcypjBpy3QNul0uIFUw9S16oIyUx
ePNSuiNzuirBtvNzlx3TB1fIe173zjoLFHrUvDC601zaLhK8pBTXZq+dpyun3pcMGnk5wUky25Un
rZfHDDan85oMsE7tyzSSLYt7Y4rq01Cn6CAKc5227IzvpM+InZFnxXlvJmLtxFqzTb26OLhVA6+P
+WIfjy6ZbSahlmNFZwBpkImd9qx0zUtU1FfbrRuEH3JKWum+FQFZuqp0kLrMYKcExYvRUcWWikY+
e/xs26ruFn1HNmJI+uHmjDqdEHmcr5rJChBlpraSdp/MHqdk2ybkM80bnRM2R5r/NtZkLsjcxMVJ
UG4bC22ptLyJrOgrc8168tnnMWcC5TtjztUspcp4Z+aO3DH0rGSZzYFQwZOVRepmtAVA0p56X7hP
+ibWE7DGoSvF4XEwe0pR4qMCc+GKEpZAWwvETFThlxFt9Hn8ZA1M27nCiiP8rXVVg9yYTNNY0syF
oobwW6zyu6ea0TFTkrfRy2uEQjnP9KJf2zHZOMLW/YFs8T2NrqHpuxcUzI0xFt5TllM8moTF0ep5
VTSqPdy7dtOzUr6FGcqPwi9ugbXwkA7VPWcXuR3RMy7adDATI0H4USd4anOy9cqdZfrUVZOOz0PY
VhuYceuEfjVvNYBkZR5W6IcEpsNeT58fJzKDp1jG/o4RaXPRdf77IrXdOb7fMYYX7R6pYNG3cg+i
V/k0dMNRj6X7nMOn27n0A1Waug3NMHtOOyffkHh+JRb9bvrSJFrBMEkRhbq2Ow0foCaiSzryS3NK
zbmICPy8kbO4tVmbZ5aypLxoZlHz+aaHulwmSbzXijBfB4pp0isYYcCPdOWIk/JCkoX/5aQqN8zn
XoaE5WqA0W5PVHukbrnCfZ5oNV4PpzqbWjxQCR3KGWkiLKAJUUCuMeYZBdlZiUFZAkD/XrW2z2K2
82GM5q85WcS9JPY2o/FB7AT/pUgtTU/Zk2B0MPgBCHc7go3qlyeaOpM2lB8i+W417bjHMvduU192
SCtXm6H8jlsc9O6tlnI8FpTG+ELEC1Ha1Spsmuhqenqx13WYtLourxbV7WsnzchFBmW4atLMXnaD
YT3pA946H3VqznDtS1sOqEpalV6aeEh2EDrfHmfx9NDjrcFOZ0PqE1oex3NZavmLUqmrcBy7qzCT
IJopXOBXCXGg16FK7rR7q8hFeNukatLrAOhsoYJOu5dKWi1wrQzNRDq3l4UZdEdDEsMee/72qVba
O5Sc3GHnEsn2zsweQwWs52ubUW3b4u+ylJbMIqOllzzF7BE29ucqdbgLTiVTekAEs6rqWwXNCqyU
HX1JoMPPKjXsb4NFkCjpy+WoqdYpJ1OEPl00d6dX0jmg4YRQPsqUHPtkBRaAhFyoa9k8OPZ0KtwL
+giXxKWGddd0895lY55yl15ZBC63sFEq+oP1ZyrcVrqTDp8Ky+a/ehi8U0zS9+SzI0SYLiClqrQZ
sAGd57Iy36E8QGlxUuXkDEW3M7x5bNjNEqEh+lw1ci9KZxlSXCCIOnxOKudN58V1StRaXCMJVVpt
ldcRHsamsVFJYqVQZxiAg1Oj+O9KaboX2QztIvZKCyyAJw80vYL7ktb42buBQrjHfdje7Z7KKRqn
mkXTN9EnK4RureGv1JgyjAHggFS3mQJUprEB1LIr4so8NbUoT7a5sEtN3YRD+N74vk5dVXBvO3ov
40alLd0M9yVFTsQsQRFXpnSegRoWy7KDHM+df+5KRTnk/Dk2lJE98xc3D+BZljr99RPU4+tQls9G
re4NfbgxG5c/Pxt5TtW36SeMC+ejoAWT+b1GNqPnkh20Zbh0NEVbN1PG0laGvl9YFhbbsZj6Myiv
64ig7btWk1u1Q/3j9oRTpQDZU1pGtLVr1znWdUPYYwxvtAvKtVlW7aIzaiJ9WqufvKLf1Yi6W5Wl
GlFD39gyXqHqNIkRB5s6OJtJ+J6SS7krul9todhjCS06+hxg5yzKWugrmUsK1zXme37DYqwJl7pL
3xw+EWsv+yK/kU49t5vYGbuXqPPFFUfjvi1g+CiKfI0x4MyKgESr7M3gwHCG6ukibdfxV0GjdFgx
9EO3fAqmyAqdMa9w/+kM9MbPOSE/yDbh8OpZhsmavioAx/Df5jNo2OP79U9BqH9xk16efR8zTa8b
/O/NHGeQ11LRQlIfGQXXBbraRelXXKf0DmM9YSvrqUutzx1dj9z6Mntdjw7/+vR3yrz/FtUOZaPF
XOsF6b9el/so8bxP8XgIOld5FXX4RgF0vRQVwoPKP+PbGGGoqq00P7NHMBBVYneR9Rk1tk4h7lJA
8MBKlD41mTLzAydm4VPV19hRog3w3mireAn9Ban11VT5HvEf7cNhSD4xgZ2Rzo/emN4q9BhCskiG
7smWQfd5cuRAtaY3hJJa7OGvTWqas9oR9kYbPXNfuam1F6K9cPE35o1F46xZ9BoVnE5Xn+1KIWaa
qtT43ExwwCDDCRlvoiR9C2SanlPS46umq61zPsYG8Ej3njiecao0Jn615DVP+qjdCazaYAVMucFn
kC+92Gk+6eg/oD3TYN5HLRNJgUmGaxVqcZUewbG4izaOGLWkDdYYOz+wt33rVfjpJpaAWaNp4RUR
WF4JZJKYDWyIBdiNKQVT4nsaj/E9zJwvIJXk4XEW9KzbOwoM8VVnczPvtC9K5b75eRE/la5hbjAV
hGsiZyD8O0gSYeuVlEQq1GgW4SvZVWvTWrbPErjN+Y8vphcN+WijdZpr66j1LrTtlZ6FW/pPbFL/
56r47uFPXOUTkfxxiFmd8WXyUxTZyorxfr1UoHk9K8xhV5gaOwDbLHkyOkx6E8VdNNG7SGm69+Fa
p6ar3MnesXt3I2PF7haiu5Jkt9Sj9trW2zXbxhHZ3yv2mJNALBGPSZV+beRxfDVqPGa1P9OpRiDM
ZKIQGGrASr/CrGiBdlZr7iVGZO8B3H3ETfW1GAYFPDfJBF2rCQOGFzQ4fsJIca9FN7rXqFbeW61a
sHDwPin1f3F1Xruta1kW/SIC3Mx8FYNycpDDC3Eic878+h7U7arbaKDAsij7XFsSN/daa84xZ+LJ
6w26NvMFIoz5IobpV9P0f/FDw+iWJ+kUm0BgNnZgrXwNVGSM/uRzssr7UvUq+cYg4vdULPpLWHZe
GZAAjThBzGyFzQVy1crFZ1LbkDM9D9WmG0O2TQWeeqIvWLBG/a9Q+yPJtARKJsWBNhtisHzZLQbi
D1k6YxSNj3qWtg8Rm1Db835vN+Wwo9CN39S6X3YoLrirsDQPdn+ZhuKI9xyNSVXMfrZOd59D3Jar
3WHwTKR2WgCYl8a9hjjQrRvpDJ3DfsFGs+ceWh5CarSRlvAurbU9t3/70hh9sGOh+PF81DW2Z5no
+ZZSyk7Pg+h3zdSOvqlE0QV7JUlWoAIcWyKLXcWHexDJNGyttGU0M6zAGWVuXrQmP2dJZ9xrqzsU
yEGvAumppxu96SgDRLY5LxjTmBq+WEueun1dm+WpXIhqbeTEvoTkzmrjGpyZEZ6r5DogYZl8jh7W
Rbxh+IxhlzGwFOktPZnqkMhJjPAZO0egy1+2zVWkrVCGkOTIh520YPbKkFRqMQF5mDGOY283NolO
HGIrOwoanZMmDASijTbsyiTqYI8X5zws0pduJKi4UYJ30CNkd4kxuo5UuVc0QJKnp8mjlUJipeqh
/coIO4LY1GZH3RwHkBSYQKcR+XUWEkNGfezCHq3fi6a/TtGZhrT4GWvmbxBKwW4NwXKKqKnPhGDx
t46LAkKLYgkswt2SW/MqBM20omsONp8nWV/EN0HdgAXzv5K9hnd1lUUsJ5JemFMEU+bnQozKHpbW
az4FlZvDNjwYDS8spA1ja87FeM81+zYYARFrz0d52V6kmrINqmXaJX9GNr/4ElMTu0Mxb+d4mvbg
7t+bJtG3pIEW+7Gzmj1D5+ZcDoxmMN47YAzkjyJip094AqWbUnbhvtXEzYbDzgus2Ht0JPFGjrRy
V8hdd16Mn/rYSaxdE3vbHvlGJGOK7WvrhOcgcglRGdwu5peO9KRwo8oi5DMka4Wd1I9GX2Tuv3bv
SXZfHBla6J5RAHayJZVw4Fp9Nc1RXX00MjI5MkPzRcPErg0vRce/XVohUQoDEy0K4OcBuY6bYsR2
bZPs5zEI/Rba4KsRTngAoaRssnjOduscYgNtR74bk4qhpSclNZSk1P33XNoLxVVrOET9EMr35xNl
Z6FiMmwSif97Tg6rG0HY8hb4XroP8SPXYY4pAo8hW65hOKK1iq/Ed0W8hFF0o95/s61xOjwfPc/r
CfIXpV1zgApGQ9IQ6VtjMK7G07dBBvml4U1+LoTPQ9pDMcy0FFn3ui62LcvxWDX/LJXPH6r1rPPm
ZsLUEfYBSRTsdwg8RsxBXQCscTGH6jCLcHSxAgOqExJtyAX5z0nrLMAysrIlmYFHazO3EjMZN9SJ
eRiiBLXt/dB338n6F0VgjqxNNfD209jZh5DEXnJL2qaAdz7DsdDZJ06tmxRS/DlOkJ9AqXxXIlq2
wm6r69i1FZFMY/iLjDVXl2LrS6gmqlcwOiyw/HbsJN96MxWEk6Xh5vkwW7rutWoBKZnNdpoGEo4j
DMXPw7x+NfRYvad28LRSonmTxepO0IV7mBQKGT6TfUsiMlUsjRnisohBj5CRt4b6O86KXxBdGHUV
WQwvp1MIssk7hSzaWXI7uG9HJdeqAyYxl41Oge2Lf20y1OwUzOKdSFvtCMdhvUma8VYHdXh9HoIl
S6+0Z8ikDRir2T3N2YHGHxJA860fxPtz71CEWbGBwvBIE0U5VJEMraFVdtOgyvRTpMuoW+l7qFXd
3qDc9SNR9D9gqhQe+V3xVUeGdK2m9k8dz9FhySftFqskNQb13bCrhs9HIWGCd1TV7FCSk2J8L+8J
Tj7mdFHlYNHLWNXpGSWxPb8oHdk+DLC6Q7Y+nIWWHaog/1wIz1G9nk4dabXk3Zm93B+e+WCaVifk
qJTmq9SRBCXwPzpCGXHLmsVlBuxwjYvEvnJFw6bSjXb3fPg8mMArLqPyuqD//ue7nqcZhki+3lEf
/r8n0k6waRRRuaMvJpubSB7jq0jPmZmB5nr+bBSiExKpbP/zs0pbECSlLZojIWVzymmuTrOolhcI
OF9tFyjfhA4SNwu57qTlOW1Fa8ZNyvna0EoHSr9y1rskuOUpF0+/PsEwFxDrCB6Cd4PhQRFMu7kt
s0MbaDXpWli7e0s2b0Rb5m5l5tmjiIEAiiiWTxkr/iYSKM4xPtqmT3l/syX7YVtT8cca34lc0P42
dv6eKVb/WcaahJ+dZYau6d+wMru92iLQl5rgMUY3bZHsTd22pbsQ7beKYItjuB5YI2ikWt+TmVyT
pm5QftEdG1PN3kbaWl7U9fK6kBKMxBbCgrK8Ps/EsL8cFcvoTlnPFW0RHlBiT6VQUbzGP+smG0Eq
FdClWkXMW3VNoTMDMb6k1DIdITto5bZZSdZ9PU0aoWxK9lnIP+tQ075ySbHBCAWDT0kJiZWejdtH
andTQCT6ttaPBwkNmRvQOftO5+yFDqR6rcVMG1VUJ7Nu/++hl1XUULIcu//viX+/OV1/7N+H1JOY
JMrs5fkDz/PP7/j35//93ue557OaKgOXG/vD//s2FOqfbC+IfV4vPuhvATQvNfQ0dizHfw9Jgjjg
+TBsWwIf/n0sr55EYRSbOtbtK5GiNp9jLoJM1XaTVr+VAdyvvq+VC2lnFKvrYVHVRzQw1LFHQ3gG
+JSNhZD2qDIgPgb9mGyLSvkelEBcn4dIKdIj2swLC6XCBflHm+rXJFzY4g/ydOwa8aPT5OaSt/hn
OiOfof+U2SuxnNl2GZTWwYmqboxK25Enrb6pQx85YasM+7o065sk+nHHmIjJyvqQDtNpquToHgfW
j26wuittqPzjZSqi6RTLxq+GuLsTouyYPzxXGSSVNyv7WSaLfWFa2uCS7Cw/0/Cl0C4uNlM7SXxU
xv5UFHRcm0HrXhIr/SnpU+JHsOC3WdMAiyFE+jbXCr0s0amH2lT2ea9N9DZs0pwS62BNYio24EdN
r6XBu+mVuL9HiBcZctKG1pFkbQEY0zqs8Gs9D+hPl1McVGtyT3iUorw6GQRx38wOMiZF5ikkav4I
NjVhCtMCUBggr6T20t+pow40NFi+jSnaCQlei4oVmxbK+qsgBiXhjMQ4P01n39BM9Xsm1lBStC9i
JfWL2Sp3bckhDdpL41QjbEJVGSRuj+k6wdBrnfGpUdfnsa0blASP5//bWuYgFrLetfX+NVWwzHLt
Q0lgIaSqrnxOqfpX0616m9CcgBOJ6sIhzZTyvmDvPFK9qClgnGiuKh/Kbe2FU1OczKRNGKHV72oo
sTUm0/Sz7ttdGceUKAX5P6lqQDCvUpkNbMtiwE7GYia4qdbBMJqO797S7GMe5+WVCM1j2HCXzKvX
f3dPiNIAoSoLQiwN1ryZD2+JqYBmWtp0pwZD+DHEK4hexT2SZKTa47hRP+ruZeBGtrXmIdhNeZLs
hlwPvIii8NRMIGaWNQq3adgEhQ0JmM+H8jj9pMcIh2paqn3CzOM0DHp/oA90RKlTXUqKmEsK3OrS
5wzHe0YPxPOlhsBLxDAOlMAXH2vds1Hi7qoqrM7Qs8pTWCwFv6+TN0bl1zGOXDW3lQ8IKV2Qs0WQ
9HsQF8VDgWQswrq4V/nihoOc3nIjs48GFrdqVdzorWliRqbRKTctaiTRoJeeawRGykNpu/iYtEK6
lXEt3bJVrqLEqYualmCZKQaavGjTuTb1jUE7E2GORUa9ah5Lo4Duk9P5DAKgolloupGFejVu5B/N
SsiqrC46A0vJbjiOooymMgcrkj4TkaJWWbMe6VUJSrQtRKTqDsUpf6FLsNpZsDCFoklcexD6Q62h
cC2MfA9h1fka2FkiRor41s7l2yCEfIhKih/D0iTf7Jf6jTbHV1gPlTvq6o9AGyaPPEE6SPBkLbOR
CcJUG08Htr6tFciTRl35iZwu34KQHsRmVbZD3SQzxIhQSMHUc0qDhnSf5eVHQoCPGZUl7MyxcMOU
hE4tq0bXigieDyI7Q0T1nwN2sfxYQW7xxCSxP+gTlfwtjGdJU1CPKAPzLF2/9unviI73W1cC7IcY
6nXkezia1Oc6hgSMQYaB9G8t0txBdi1QST8RQX4NNfigYVQJI7EWbUM80B8zqwq/5y2G9VYOBxo9
lhvbsuVrfdO+rV3ePdw7VJGduSdHz/hKWSuc1kwyAmOtAhhTde+a0fhqq6j00hqx8sSMkU26cqjH
dPTVmd5l3SX2SUI8SgZfpnpdJRN9MPXNq5kF1rXCcDLHgTcNvRJtBvvdAqn7DdvpzxiV0gvMTIK8
UyaZAevZNh+G+qEuXFWLgvxzpIEz9yUoJJhUS/LRQ+k6ThKE7yKqpY921i0XOpvur5/zZv1kPw8t
UXbsVtPUfz4c436/Ojb2LI/lFpAmBo48JT+6SPfKwB2nkz+aztIArpL1B9QLImZInqjdjk5gM8sT
vSF2JItC0zTUH3aWFnwsexTWMyGgiHDl78wwPnH3yi92Jlgpe9V0Smv6CMoihRRqSrdIIIuowOnu
nw+fB3YykwP6SvNJrw7vz3MyK6g3J8Cn9GoJN3SV9cOc1OML0ZAwsmaaxvaq6x4ISrz1EVbB9dHz
VNUw8GplWpfPh88nkkX/iXRIIljOWBqPHb3pNF03yS7U/HKnyg3hhZUtbXpVKejDV9J0DtR+D8/4
tWQ8sWJXxZ4K/z3XsUMYWo15uAaEQZztJHnY1OTGm00ipxpeKaeqpuZnWf1ehjwj+zBCQKvW+qGL
dO1A1UOjirGdDrgMwhSuy2Bqnay/5VjymEOReGR0yPbY7NaDqPDc2JNvthCqVLy+gEwnvGmY7I7P
A25Y08n4pZ1KL0j4Hsc23RaD/dGMLcWBbTcuVqqKeJgAyqGIR81N23R4rWVrG2SludeW2Tg8DyOS
5X0LK1utEMzY4ISHTTuPxqlvF1jm6ZTsKN4wcrJ5rEH0WRjNUQ3QW/enop5gStLbQUFy1udGuf3J
Nx09YZZ+vTm0S+6ZUxh7w1CB56Wv76k6hFIuGjJxZzKSTmoKzaLQG9WzE1NDS8wTnRIBYa2kvyZB
pJfngaFys81L+rOGUYbo9wqb4/OpZresBo3/c+Z5uopTrhxN+0YNivNulrFQYwU9ZUuEdCpLKMND
lGO+pIGhEG2dnyXkCHTzKKTioXzR9L7Y4rnF4BR26nzoURyLUlcZr4ZDc1aGTLDF7w1HrIoLg9RK
oGIpm0nFOAz/PWiWDbNERJUfyObATYeDvXrmnjar50NKhxetNgY/TrqRkX9MwnK4nPFhdxdeiO7S
wDeDR+JggmuPeTOxFzVs7vxaAA1RBVdwJO4zECd7BFNANXjrdRPHJGZf9STX4qHGabPNiFBsN08P
1wTFmpaZnflNUy/y6qquADTXJz6tOE6ymCiu57m0HDVIi8ZtUCR2jlF7QssRsge3pA3plU5Yi/GA
9rY9TXLdniLChOsOHXplBATTpuuO7p8vDbUAki/YAdDsIltAA3+hlFXjAcCLjjV7jiNQ1uWfr54P
jbIP96Gs+P+eB+vb1PDs//N9CqOEIzI6hucyWHwa0exrFDWn2xlI/dFeD4Uh4xuzmOceU5zvx+cz
z69CK7EqpMr/OWmyxs11Nu2e3yIGFLiRmm90eW53wpLvraIElzH0ukQaLobyG8HhslEW8w3XNnKT
ZgpreNaVfLSqhq5rtwwQ4wky34CaqA7KeoA0qpDHa9LTx9Kds6mrE2DSm3/OD8/z/3wNP9F2F0tL
N1oj1TjiOWRyBCUkw+dDhO//WuUTfSUHdGl4SKBePv8bMNQPQ55sxITWmV5DcRjaGGjGf796niPo
OoTXYkC+DGtg7Wz/AMWqiema8yIOz0O/bkZqvf6/D/99Fnd4vQeUQl3Ntz3Ps8ZCVymk3YIgKSfp
bIlAmw6Yy8ofFhKJOLpUxGcgUJy1h0EOXJszrVRTqCYPYhFckd6w9HqFYe+hM3EpTs4aV11KsVdL
00SmCam2aw09HemiMUMnwaKfez+N+vu4YmEEyakx7RTIl/iAvkFH7sPwqzHpUelQmeWXMNU3A32o
Jf41I6rsh0dGcu3S3KS49ZoO1W8+u1n1c7EzN6tfpPKm2hDi4Hur7G1rRFnrwF+jnawQaJ+3yxfu
5T+WN6HlJn5YequrqtgXel77VUMLgOa0TtcXpVFNEuIHbih8DX0g9gPNfwdJOhMYTVsu02IbvlVL
J96BcktXnTtHgaZjjRRwpBzBSmZl75kkX8EgANWI28SlERVER5XCLJoWdOM5I7HvCHmCY9ctLft7
KyfMThVgEdgWHm2ps2g3QfxH0/ajgqYpkSIfQO2mIIPXaLH5sdNYVOwA6keYnXFBukb6pms0DEru
Ptoa8uYFU7OL60+tjdyu+WXP8kaSP+WgRxclw1QKd/0i4J/GW7RdOKnbNUhFe1TY93wURvVE9t/A
VN8iezwr1u5Ppv4dY3C3Q/8FaCK4kmth7jTchQB4FxfSi6+E1KlBNRDVAa0VIq+x0fGZ7mvi9U5D
Rc8VgNwFmIfyltnmbYiz/DIMSCRM5CBMBZIcq0yZi4dMdRh3mCbViiFJYqMCVIIypxc3tDh8yUGw
K+lRRrzq/ogfclOalNgLsauNzt9Z8fIg09WdIi3vJvJT4BehU4ZENgzQhMvMITBTguVOaVwZe9vK
2j1KNm+RO18lqwfyyfTLmFJ2NuTkghsFesp8hUAEhCy5XwRlcy+R4ykidTM0DO9zkFyX9FdjV/BL
+4XBUmOfK53KpQcyj8bRJbdgpFbkSmK+iuArVbn1B9SyehGIzSyR3azpbDlCkkW6jIILvdGcmbAc
SkdkECKVtHYDLNVjEv5plegQKHiHYfzNfm9c674Ot9get4K2l1YFrw1LxgSFAKjRnzCvgalNEyQW
qXHLVJGZp3hMvnz0rIC/NqKRdAcIVemKFiuOga8PkVaokzxjvYuh/qgCXezqXgpwJxemJ6M6HE2y
GHU7puPqMXyVWH/572+K5K0ms9PT8W8qUfgZa3ySUgdbOtSbKH2Y32HbnDTytgVGnTaJuLTWAvN5
6Ds5xjMBFxXZZqeQkyipu2kW1zGzuRBCqMzPQ7H+BLIjRMil0QGL44nnPwAnrEFCmKqk2yPaYUMU
+mynemrOIXS6od7GYJ6+Skm/RWF+iCtSSkZBH2mVuimxUbPx4iJd95YU12xF0pFikH78shPalLmk
QtypO15EOjaPkZCSzRjEyhmD0Hr7X+6APJw5lTyzs+YH75yxDxI4OgQ4OFFgQ6H2MYR8m+H8rvXy
oSxhKUI5FlC9/AL+97GW/UkOlz0NLpcgaMi3rfEzpZgkgYUGZYYVCXGgnb+J6kWedCoksl+q0CFC
hla/1FePpPhbL4b9kdWJdOw1PaNpqWT3GNGNjm7u2JrRw4Zo5a5RmGhPI6+rpfKFJbrxjZEkOGGp
fwwzG8BMIQ9VrGpbAtrw5CngOgROc5IWnL2JGea4WEhB14ch2GSL0p1mXHRHkEJwfIBMisL2YWW9
MctjCv052111N7JoL9fY5T1do8sTiqT5xpdFkk4bfnZiifYhejqnyZL+PquZwAIOGHRQmfmmXjuV
HroINENeUMHrk4mliR5DcivtXZ5+E4zsdCHmeKz91DsdNjrmGds0Lf0dHb3WaWZhvad4+nYNeuhl
aYEXjJhcZmNOWCDJ2q5kjKl1GjACzuT/3Qc8vxoTe3VDWS/K2pLRaH5vDOtHiKbollGKFCQ5XdSg
S266TZJUkgmIM4u4qHqrYomZFa+S58diqs1bJe+GSDIeU6JOu4JoEkuYbjdx8RhiXK7yaNEntpdd
L3U7Sch/A6ORPqRZ4zOp9aqjDoxRAkhTvpCZf3Xm9NOAJO7CluAGBp/oXvcHJXBAYBeXRhn8Xm9c
MeyiwKzxP8UHZoC935U2sOskgPz+34Mpckb568Nl4M8bdclyFgTCGupCLy7E35SazSur2K+zetd0
+HgHo2CVnqfUN9ijmsxR3TKBFG1kQ3CYu+633mXpYWZU6kcKliZ9nH9IMkXxqK/lR02DRHlYDX2L
0hYpDgmb6Cgaj+cwCW03rJb0MnTdn2n4YnQ7Z/VNxb/+YeU1K7idcLtP1JQU9WTetCa0hr43fijk
CsMDK/dNRKEwyvjUa4uSUc6hNs+13O+oVAqs2+m9FI9UZq2IymY6D6bxDjeT1l6eLFekX/sRbPu5
06o3PW/PRn+hpv8Mo3ZgcTWc2E9hgxjEVu14KT2zZX9tocgyk2HTadAa7X6DjndVjEFdCTpboftT
WSgL2LY3LRZmBtZ8wIkjyAeKFFPt3GFKfiS9HV+XlgFIuIzc4lID6DpEFddWy/ylk3aB1vX7livj
Y6FQl9Aq3nHeAYnpRLSbSkRimqH6RKPkm1AGeqymGYdEpc4W/YBPNNpWazu9WQ+IN2ghpuUP1lHu
3Xq8ZXSqkfF71gdF2+RmRYuBwvaoLqbfyUl1TuPrNLHLIN1Jv0HrI5VqU1X4PPMsQ2Ffs/7rzGRf
gPtv+AZZurXLIraDlc5HqCbT8fkVnvK/tKaNIyVd4Jo2Ygo5xEi++t78QAmllxb2oFsoKMqyetvT
sz/bWluiGRq0sxQqX1Fk7KVwN5Y0di1Z/lQW4TcK8yaug9hvxwlbe5yg0h3EfGy0txQQLuPQOnuP
BJqBuuq8ZLDzm6n2lVtUl5z9/cagMjmzUT7Sf2KwYUXxVZOo/FPoc4iJ82Mk98a7Yl+TrJQeHc3T
K5+Ab3NIjV2VdxX/cfwXlrVY+6z6PeNVpKLud7WYqhdtCP5qnZJ+DOXIFLjjrbC65lap/Fhp1TcR
6GgvxxIEUDeF9KaT+DLnQjuAqdqTNL44rDOTV6+U0xZtO7uCKPT6LCyvz3PmIIprgO/Qw7P7czLH
ex+JBrVoxoduACBk0rPeV1r1WdiMLEleo+ZHoa0oVe+xWWLbFAQPpInxtSPTmY4WKuZx2xTo/uke
MC7cwvQFpcg2AWEqGxGNmJy9CQ3bHu6kNeCCGTx1Cg4S6eFBLRy0vVUBoTVM97LyUrahU5u/GMhq
pDbUuA3yfnBrRKeV+jqtDbtuOkmtcclH4SuK5ecyYzoEbHOJgjUqPAVV6RL9Im+AYUJ7JF4dykW+
HWyMWtJvI+xwMmiXIO2OQPiv9UdRvqJTk9zefoOpKYAb9p8jzaCLwLesj1J0b+r2XVPM6rqYlArk
RVoHaDmtazd9wZKZvknmgBmpC1zG1oeujeHVzdu8iQ69Kp9sq7gUKQiluPHKersg/4rK9NJhqZqK
YvCKsu4QIJFYY9M1pQxE+n2czNmBFYkAMAz/jKZ6XvRJ3w4LZUpGAJvbZ4wjV6lKo/fKPhZoxBNa
MO4yfFGLsD6CtoxHcOxarXnVtCT0Yog3iAervaRs5gXxIfkKPAXSUvbt8fmoMtkRgo+SPEY6cJsg
hzkBOR7nTii/srQOQLrhlVy7MlPenKdoSb1cJc9ikRiBxNDEhmn29FCL/ClRzH1k3NTx2uTYESgF
lAwYZoYcGwhEmztK95YQrFoSpqDZzPWLlzD66pjA83mxDNVLZpnKINu01JUqnuQiaz2tyN0MkqhC
9wyDGFLUlLebRJGvDt+nYqp+GBBOZy8OvzVdzcTpR6LK0WoPRJPPgbGVaz+zfwvipXUdkBbpmlY7
7uK1cUaVIybh6E0FF8amgDU3okcNmadOaeZejN0ZdgTxQZDYdDQSY3BIB57sgpl+akIan41UPpjH
XZPF0gMyHCOgXzI5MJAUDcpSboS8eoBWN0lQHO02V/yWJbQwP7K4aO7Jehi5UA9Zfy2T9ESXZrtu
O7XxYRaym5jtlt72tkFOq6NLstk170rBNWRUrlkmHpPx01DmfoDc14ZUGajdzhxxAwjdwX7iycPo
dPxFFkMZSswC4rGNmT58HXp5IxeLa0e9UxIpUAf0E79z+cz/IoyxTCARkddeVWmHidF0iXpDKaP9
SAOyAj7ae2Nxh3RH4CbY3xHTe7m4ksklAdA2UZycoEem01Q7CAMpn23SNkUzco8rti0Tnhw3ZK8K
j/Lcm6io5PUzobxkI5nR78ICi5bETrY1yjUCM/DiPDxGteyYi+XUlLOdUvqWnpwWmPDakLrA+92h
tr2pl7cdG5kwidDPiMPEZyTstW0RBNtBeY3Macf46ly2xUGJSlcZ823HPkgW4S6wvutFKvbKZHlJ
XXvG1B1ylUaW3bIdZJSVEv7BK8Is0ZkJXEh4DXJtYo+PeY5aIQk3S5/JOw3En2+Eq3WOroch6pOc
QLonItmkszNadEzeSelC1KADWwXsjKwmJiREYgdt9PwjVrsVy8HCS32Ly701nZCub0DcGP2Ngohd
Wd3IO8pwaPhNi3C6pZPK/OlYJIGfaBXJ7c1uphAXg4wnu/cCpqZ2joZrOBsqnODcTSsXdZLTcqNb
UIcp2qPUULxLr7TxGUlTb0JGkQeiE2zVW2Vl1nE0aNdmn6R/ODlr+fo6Y2HHgNg5KJA2dRYeF94T
pRf7YGYrEEHe6wJKCOa6jq2Br+pGbv32xM0zYYMFbKFHUhHb8L8CMP5D32M4StkvtjPu9Ei7Yv/T
t5mtqgewoPGp0wnN4Dc+V2TQwdn9SbGxwdvgrN1Rrg6D/DWJl9e+2cXoyJo8byqGNcQpZpExb00d
MnilgB6oFsvaJ/g8ctK+2ODAEg6asfwDdgBPAW2hpUVHn9vWVlPG35qticciqyALUgtGBtfZkrT3
LhSImQplI0pGBx2dgD7fTgt9A6PxIhEaRKtT26IVO4O2Mj9DvXN6tSJna9ZnXzGWhBtP74/ablEl
Aj1YGTbF0noyYspIs6/g+siVoWW4i/WXzviMJViMjm5j8/gIaMWg1Muo6N6BdRnbJvM621ONzchr
/1ECgODem3qs/dDaBLgu/cdsYvn5zBs0LY7KpKu3fi9KgaVzItbmpykrziLYlA7ZpmzZKa7AYoaH
7tx4lebDBojtdzRYjfVqRO8i8BLovP02aHYly1uiz2653BhYVMVlqrYT/22p83m7zOKYQQXXrlOO
GYHkltCxxB9NvPYqsYjilUGWme9n9Va3B9Id48gzMBINfwyE5ZBR6RYc9WGfzAd06fbsGTZjI1+z
DyBMNpryMWWWerUi8UZPXvlrNr9aMzB+zzZb+CYtm/fJjHCMdpXPpBIJgcHsyFz8jpLCjQyspUro
ELSSEUnEqx1bWbdFBeaaYnUuU79q1Eb80g2bHI8ERKFgXvIWQlHpjedoe2ZXR6SuNLnpzyF9MHSM
2Zx5TSsdw2XZ8clPnK5geWS21u+Iez62ZWO6DHVQ+PKJFdKbJM+oRNrgq5GAZ1Kkh8ppjptb2hXK
h72wGsrW1O8hZ57nLkoPcho2FP3TVk6YMSyqeM1Debo0Ub41teg8MI/5mCcVEbxV6o4qpHeiwvqb
nk4k7uaovuL8c1B+V8lDL94K672NRvDjg5NNdyao650+gtRmcT2VeE7Uhlsh/cc4/VRwM7ItE2bt
4rXAQJ06gk0EsbfjzgLGtTWb9Oc4Tb9LJihOFA1v8PRaR8Nr56emQj7ypFVHWj8+SHH9roTp5CZV
l27U5EMUF5mSBSHApk56abs4PduRzLQJS4rEPWkl7ottvgtJJUqA3ScDm45SPw7yGUM324O6TzCL
kFdGNuZGlbQfWqq1TtWqGPUmLBinaE0anQVUnUBLHnPaQ5CANBvjACHHry+9xixrn8wqZaOXBIkV
c3JMarjTIvHXX8vs10lYcgiIDifCZyRiJ5d+gvJfdQdT2jivy2RtmrNMiZrSvdPGcNPhHAD2xb6C
zmL8M1oG3st7P/61fvVy/KGynyvll7FsuYEJilpD73y5kxi/VxSjTRH8Xpqi2acoxR8YZJifB87K
H2tII7hjInGCgl93yqgG9XaEgh8s6vd6Pow7gmKgAjkR9qhdo9NKQaWUby0zu5thSHJv+1KT1eFE
Fy7dgmu1d5hx4AbWF2x2Ks5CnQ29HQ5+CHpuN0sdiQsROnOw7bggOvTrasI4xNSgMgaj23a06tpD
ktiOVc1YSZHq5HDr1/ERUOGgU91Oyv1lMJ1ZC1mqKz439LZJDTXPSJyJf3ljl0r7oZFftJV/am0K
Jk5uZxx7dxZSeASKcKrWvzyEe7OZ4Eb6+pD8XKz0XgRNepVsPp01DDOdRhnu4gUXc1uJTfY/7J3J
ctxIuqVfpe2uG2Vwx+DA4m5iDgaDERwlcgOjJszzjKfvD8q0KimoS1paL7sXFZXKNBEEwuHD/5/z
nVbYNENMdR13QbtnPl5a4Hywld9bXUor/9FFMrBJOwqNtZ4Oj8U47jQE57fDxFpghSiWwjBbo6eJ
rvDv86oUrUtiYW1vsKTIH8Fo2auwuifFBJ5Yt+C8BxDWY7UES+Iek8B4kNXObqL16Pjfp84atxWn
TrcqKnxelEMqZv6QI8CEUZd6Q5xBDwi612a0OHlV9Qo7s/4INHgrfd+87T0t3EqIcm4fv4aZtnpU
Ht8x+jOigL5p7Ly9JiCJ7RrySAqXuUvuGvmAofzFUp/r6gFjHZAe2P8O0QCcZEw681ogWOi/liVg
ItK0TPtHpSOuIwnIz9KdR3+AipNVUrRmClnGNmvSZJyiKPpm0Qpa23MtqVNPilUj9VMcySKn1lYO
t0m6MzpkJy24Kp1CP3/XvrInHcX2XNbRemHuxehCKwbR4M4spcmC4tKUdHMIWup1H9VuIdIHUhgw
e6XXWdSesjoAhRkz4oHd1ZwlntCosBVGEgh2brxnJ99vgm41YKdnqllnjMCpxTRNQW8kdkiDvcq0
CsgHUyOpfPjISVXPCvaIhFPaKlt7ynzioNkQ1lHcxaa8xfYBSkj0NMFLG8ikgtNY0euykjq9KiOT
fh0IJ7zusqZDVTxMWdychWFSys/0Gw88GBUms3uGKyKWbWB72F/s/jHvho3lmM6T33+GnbNIKlxT
RHES3Io6H18GNX9cAWBtaOYUFYjsfTkhar/WHmTHnMDOCyEQmbvfLBosuN+6wyB4iENevSS6O+wz
nOpFosx1WNqfAPt4u07lR9IClh4+rb10CBqc+4v0Twkwrs1nV2e9LZPzz49yUtehxIBd9iI5l7Mk
xREICIiRI/kCALpo5DUJJunRDOaO+7//6ee/i5Z2ZACx7iPk3ziI2IQY7iYbg51JzWhXkl97IyTp
r0VLwJAaBuDWseHQ5W0cls+AXKuR89zPP/78D6OkZVEh1luWae2TCcGHjgMJowyCNXZu/jXTtlxG
0BxIwqzsO3CAGSOBIEXcL8fayCyORpPgfM/Hz3/ChQViqePkYpH8e8gbGrsqiA4jfKjC8b8GGkHn
hvri1Ib9rKU2Wy0qKZvY2kBjVk9uQXG69abwOjLYqWUBoRoBwqxrbaR5M5lwMuePn/8UTMJcCp/W
JozSPaTK5FEEunNPjdMP8ZLyl6MDsb8uGjsPSJwbT5+zPC0Qq5Ebb9p5ePPzo9M5JgSYbK/xIO59
lfUnlqvuTEH/QeYDqlAOugs1sJqYOpZVUruNs6pNdcQksQ461zi7fmacizb52pDlcljFoyru2mgq
74CV3njI8KilWAY9WWQhxywZyEmuyv665nxFFkiQbGKbupE2V+J+flR8WSJEAZbZEQXTuThFYk3w
10dWZfVOevoLc123dCpvWvWuKq//81GIklJhMdA8Z4t/VQeDYyz7QGjbwrd3BAtUmMwinOcOm01W
DuPcmLQTunGsjmJAWmCn3unnn1TVxwcKgKtRde6RKqB7HNPYQ00A8r6PY7Z9879ryHrbgfz9mnCg
NdjwTtSsWvrMsfKMmwRs+qbOQsGJ1iXntkzlHg7uxCt6rfQ63LEGunsvNalYD1ZxBB/2w2ytYE8g
boBuLN9qhoxfx1DfOqSDbk3aw5tUoVdLnL7aigDAjodCdquxsiPJs72TYzlzdYXktSraDy1V6Hl4
mE2QPZAlZPF4MQhZr3n/WPZjftdURnrv5o+h0/t33fyH0bdocZawRJOx25BiUh+dpv/7w4/x3rmt
sU910LcLu4yALYjq1pk1OlSHLRjA/JOogm/1EMqt2+k2d8WHDMgwRZdMlODcswlZS5faWDVrRyvl
2Q+0lDeLqPoplRKYx0vTI3WkD9IurQHFusUketebqlmgFOHgOa7K1BxvU5Lg7wyXmlwDxRy6xR0N
xfJKN7vcWJR2Ud7gLf05P4Ttd6+y8ge6E/oGQby2pp2ePlW4LVGLq5bKuI5iyLcmjlziUYtC88HU
sRRQSyKXTYxUkAjTOVhwJ5FBRemB/2WbpGzCO3Jgr3EuzjmdZX0L3Q55MjX5G8syEgrwKLdgpWaL
oK2tz1paJvRoNJIpY3tNmnvyMFacWzUYHKa6DZuciSGv2vuyzn2CQ0n5LIJeHYLQB9kWh98MOwrX
mPrb1UAy9LWp3Grf69UJ+8h0hCZ1NJt5ciSm8wr/Tr4YcOUfas+YCxMs1r6bCia3XlzrGcP0ffCT
eBuqpUASEBghEdXQgbpIgqvgKHV90clNTwDBvhRJjBFltjGForYPbkq9YKgt/SAnJIIUfvgWZGcc
gvnDVzHVNNawRVQO/fn93ww+1wWQyuKYDnbLtQyoVJZ1AdiMTRrNo9LEptcdG/Ck3Pb21N80mdff
AN/2NlNOUCp7MephUznuGp3M95/qMKLHSVX2COj+KRFj12StagdxRG0okBsl2cKZ73/qrWTYd0Vx
UBGnVShi7P8cTseNal/evxeXFLTf4VoWwYc2aC1hkHyIouh3ehidaieOncTcTHY3tEsoFz3hY/Sp
hU0Ax0oh9ce45I5/fWSl9ZxoEBdbaq2A2YXcRkOuXWU0+XMk0ZAx6fvsqvah5A9X1ewddwdFgVCn
MSSpJhz6kSLECCMUTVO/bPXaOIuOXpvjty5y5ym7pnWUX2O6v27c2Nj5oTlce6BKSA8FPDjFk3Oj
P9aj7xwdjUNPAmkTtGNtPRJaUn527YoDzIBgQjPvQwvPUxFqMT2KyD4oz7JQcxnoUjH2sZDaVxjp
2RQOvrMRYyjgTLre0aZptjem8ISialFbIyuhAaJ/8LtmBm6QiVVo5RqXnI4a0zKPsu9f7cx39nZ5
TxIz3qQAxQiWr+m+gdZO30BmgNQH+5DOH/6EJpVpcMfJil1lO0XnqbJRMSmTQjlo711R6be50607
QmNWFtqkHQjCaCt7Yl8tI9fX748B8w9jwFImDiybnY1BDubvY4ANUy+6rrE3ru8sbKMm2cpI2IiT
cgFSoLAY1FtXa8ubDoPTDfGp7g1IpWRJcnXoUVIUyY4jnXuVYg+AmMw6nerWj1YFX4jecrY4HWhV
1ra4tsOvOn7gJ2zbFc3RrB7GTd9Y5PumQMTZkCL8iSRqT3UqOTwTG69gfpfkAhelOPznIw9O5Dkn
yK3nubAiP3j//iMx3kw+lqvrtrSwqdimbRkXzDlhBwAubd9gn9ZAAm3xezixiUm8qzKkSwhG0E4+
Gp2mztaQ3oGylKeu07/wrka7pM6qTT+oqxxZKLkTsjqMfUchpQiCle3FSM2a4Q4yIOW/ETVYweLp
uWwI3Np31w2Vk42HqmVRz9w0c9TTR11vQEoMe5yYztU0r6O+SXPrg5t+Ow5c5gLBdCBdQ9Kv+n0c
VK0aB1E6csMwnYXdqX5TGIJ2ducmUPUy60tVxQjmIiejCqoXh3FCRV2BrWxyPWfdofAah8j426rM
jz8/nCJQ9N6EPNxE5fjkax51x8j8nM/ZMH0//Mj1BiNyaDv3QDWDTats+uoWKalapvInUpOTD4CC
cl43fsMJ2oYB0tkStmWappiZjb/ikQkMLgmlD1C0G+YPw4u8lV9ZiMZzIPyV0D7/1L3LEX90VxZf
g875URN1fyzdyduOmuwXWYdjgPmtRVjlimUe49OP5tqUi4Vh21pJdep79jyy82xwTH68y33nxp/i
8NrEqvAX0vO3RNFfAYnizWrE/SjdZQ53BdJ142KdnAqnU3pumxuP84XQKEkC2QJEi2JsEln9BTxf
vvRSfUQWGhUwj32iuHUSVnJ3MNaScgLFVQ+hLF2l7PBzSP2dKvo3vvEi4PTij//P5Z0Kx9T5Dv5n
3uh2Djv9X/evnLa18/fme/WlrfzfgON//YS/6aP6v6grAVJmNwTgiW//39GnJqhvVu2ZOG4qCZX0
b9Y4gFFp8jcglLN/mv/ev1njpKLOw8VFvU1avWkZ4p+wR9/MktIRgv2Pbtvz3uFywohkTeOq7MY1
VLM13OKIMuEvT+bv8fPb6Dbnmfa313W+xpz5ir1FCtjpv7+uSdODZYrp5RouC7203XiFrDpbNH2K
9ci4LYkV0LThJo3afmHmGZt5RU+sohQQXtWdczuU0a6qmn3flYdJp/qpt/pGx42qa+1tmvQuOvVg
PdCM8rN2TxWOruywQoizk6FxTMrgPBTaLhvT68gq4KooUHg1gSn2ys7FV7bE6Qoo+KK1YhT7eN6o
XaF61HXtUUvk11oiM+7w1JTIXwlqQhdEIQ7LCwtKkxk0vzRS5uwCo2bG8QH/K2VL2MRVv5k8nUnT
eWiBS24DD3l/ZuziIX2EdFBveiUeEhQiizTQ92wgtg7F0QLasOdMCGhMbEmK41htNoswiZ8LSTk9
8nO+K3jjt2lsSPgPLs3x7JmW8oaIWFzl5nNSBFt3HI45AkJCGe7tIvqGJo/snQoapU7QrGHN1h9U
UwMVDI8dYFrWX8qx3SHBHbCKR98REB+thE6i9I8R5W/Z0nNDZ7BE93emJuQgjg5ufae+Tzv9uoYe
Nlhza2xYKGTPCpWmZtfIC+Va57evTLBKnb6rm+w1HinNZz0cxAJVcYuNbookbaVpETj2VYFFUSTW
dm4bZQNaeYuqcO9u3BiRB7TPZSytDY8qWMkquim04lbE/sP7A5a37s1wlZiDbUuB//356v26utA6
GIvaZ7iO7asGM40YRzxpC5HIlRYc37/Wm5mfVwPQvzC4lKPYXP3+aoQauznDAXclHBCOVSHwRuJz
W5J/Eizev9SbRZNLkTSg28J0WD4vD2O9RhZN1JWYVWsA+/lWmiP7AGqONKPev9Kf5hROI6zOpCTo
xjx3/foAE69zRVpE07plvllqSUk+MgCf9y/yp9sxdYnx3eES6ucJ75eIhLwyM8MP+Zam+t4wqpVH
6oZIntEJvH8dIcx5O3E5f5mYBnWmaJMp7OJ+yphxZgQaXcK6CSCmkjVzLGw9Pqk8Bvom+x02tGrl
hiAYIwdhK4h5ZEx1d9OgIzvA8EyhMyAvRZ3A2x6CgtEA9EBaJ3aW16QFjtvSWSYcfY+zdRexR9v7
efwF3U+D9Bapt8yMxzYurkuU3QuZ+JTyynwVxuWD6iy6r1FzyzEMT4CioDK30bT0moiFJ+rju9KK
rOcUntFrEfHiFr2xGkw0eY41PHcBWQ1acBphphakMvu2TrnbAVTZ8bKRlP1JatUhTe3uITZG9wus
G4MT33joSy0+AhBJlj0ABBh0RTMtqim1lhUZg3CDz9Mwdyrcbg/FE5qK2xuLIYuJFEBGycOhCch5
Qiz6MqLhJOZmWsRJAJ0D/T8krVd1asLA8o1wQ0hHtg2KLLjDF4XjBcwiXt5aoxJKVMydYj7XIzad
dVveu3K4VZWbb6eGHSiG3opohyHfl4OGHoxCfxQQ84WP/hqZMGPH2BUuSP4Gx94wjPxAgDLpFK6z
jCkUnQMK703rOGLTtcnWx65DMPA4rYspNGhcxSiBzXat4mKp2bjgDRcVSrx2KEpzKjh6cfUSNKiL
kIoWy96vrkLMAIOZ7gnVYPNG+i4dhoFeSxHYO2cIIRTnG5tOrsW8F0UGWMBojdZjp4ZQP7ceJzpq
uLe+arbeKG/QSH0xnerKD1xaBgaZ2+kngVCNvMTnLOpvtCQGa0j2ZDh9xej7OZrwhZt+cxqqeEkl
/ECHbEd0pVgYTfxVReHj6FDdaJ2kXA41yla36r41U+Guxlw7uDZFXz2vz/k0RBwVimtwW9Y2R7K2
J1/Bu3Nb635oMrVIXR5A7+EhxxfAyHMxRsr0vjM9UMPEXwGvSFZIH49+F1RbTcs+9yiQzCK9Ny1E
I2SYPtuTfUfXj94MaiKAA+VDM9dxm0R7KWhJpbW+7jmisor1w6qLxXdwU7SgS1BO+qAvMr+CPuah
gW1M9+sUzoe/ULf3g0Znf+1WPmfXXAC76QJ5HgSw1Kkq1ow72tRodQVxSEnWfYK//lLF4o5C0pVm
etlGIK2tXWMF/nBTyPwWyfa1UU8HKf1Vq+XLhJasPei8ld2a9+mQdRbKVJpvUTc9JTbBWOmErD3E
5YTYjp07AMw5MQnb6lCKdV214XUg70IPrXkEqo1m8k2HnQTpSAkANzev0wncw/gtkALlhNyYs2h8
yMyN67akhNDrj2ZPmZ3IB2XyTljOiGwhqFDlhrvCN64AoEMPHw7YJrbsFICGeXS4tLY6IdJjlTP9
H7hk7u26MFcKSOSV59FoS6cC+xqd7UWVu6/wD6454REyF72gdGmxF9aHKi2/d8ottpmhdejAO9RL
1o1jmxipoujLOMbFA8kmAOSQgrh5/djU40NkOJ8qwe8ZRsm9WfR3vu0aTEC8e6PfAT3L5uan6inS
YiCkPTCUq6In0YwaO+1MNg2W2jkJ3LWhXnspEU9OCHUuXYsR6ZJyreQQ9FW4aJrGX4WevckJsV/Z
mf0JUXuLY2L0r2M/jG/kRHfZT/yjnctb+N3HMqAM67ZLj644ouiQ0p0skp3v+e0+70ocmMG6VvlS
+WeCabdGKDeIkhAG+St8kAu2u7vG1eAn65Q++0a5n3kb20VaoVbRQ50TtgcZDMVgQux4sdB18WNg
Ni1EyxeeKzrLyl/ZRTFxv0ZyRZ5fdY7cRMPJL6yjrc1huHAOzE53wEG61W2FcqXIcvhEn+0AM1iI
9OS+UK1/NLKeH4oz/hvCIWdmz/QLDAufenc6WkJPDoNlNWyJtWIVJbFHylqD5CCBWGA7U3CG9Wos
Q77rpWh8epqdMjelJ8+67O9zRYJP7IqbnuwAWE/QZ7ql78W72GpuZdHd4n14aBvtqpDRKhDyyY2H
By0hFr0T5iq0acAMvDq+8rZojatFHpf3BZav+6B2vgRUiVdOYaCYb1hKWlrkQ8m65o2eXOVdkwG9
1hleAh90mRu7VnfXlm6DJancL36URF9omS6zBjhtpnvPTWbvGstZ987MJogpflf2g0s0AWpt7YSx
oAAlFjs/rGnMzxrAoEU92Pu47z9NoVyKKqXXnnF6oNk7y/SBC30222lrKztiPkowJlnVa1fF09KR
2oOYxk8ay/BGw1Uz2DWqdndlJrQ7QwPXoHOV1yUuIfumZ0uQ1PGroqC4aKpyHaT1NwEVaBnPG+60
cE4EkL4YqVoTV7R14KJHnX004/6mDUxC4whi6TPnCSJ4sA+74luh9BN72JOwc0r7yFtRpvlmeJcN
4gtNWQIRkSUUtVz71ngsI9jkjeWfDIYGSHpM7LpFE1IxO4iKHlX3iUS+YF3lE2NZmK8+MOiTjMQq
smneYLrpkWLL0kDVgt+aNm8I3nVK67U0pbacSrVNDbUejY74bfdRi118feSkQT0cy0VX0CMeO+NI
kvLKgoMDiAJBZ4VB2oHw3rtfTXiYq7qUr6VyHzGoPJtBds+quVbjYzTmG1rLlv2J5evEwXtft7jC
dH8pLe8Y1fU6QPQO62wzpekylfrVZORHWrGfaW3hp4iMjdbCyRumYzai3GDeoi0uo1NVy1OjE/RH
ZX2T2LDagFoMy1JatKUkkpMWv4EuJYus8zXNCYKM0+C+svRjic5pVMa+VmOyCMZum+IO9VI2O1MG
LCaptJWWV1/1wkFpPKFnbu+d9lPsDausbTclufZ6rOjg0JugSOWfHcSR14g1CJbqENfmctnG6E+1
PiPngp7akYVivKIVzGPEprsxIpQohedsRpuSXs03lIjjUKTdtur9jgiqpVIhSpyGxCHxHCHPUOjk
h4L1URc65aa+3ajJPJvEAaC3xQ1UW0e6M84m7K4wUV05HPUCWmmLLnJQ6CIMl167FQjuVRoTf1jB
82nWuodvsUA3M8antB1JvU3A9hEXwA9u8Dj58kbkAz3KvtwLPYI/4AdL5ESwQ0cNYweKxg6UgPXi
4FxOWWDK8Ide+OtIpNvCUfaKZe17zIZ9kQ79DumNXHoJ1my9rW5CtEtFVp0oRuygrh39kYdD3gSI
l2w9plhfBnI0ViVl7EWUU6qM4jVxcOyz3UUYMqsSJIBebl3SU6NrjpCXI3afriIyQKis8wCNbGXp
xAK3RAawlFI7UGfESrumMrdNzDdhdavONo4EiNwOosWijfA9sWf+3lMG50+LCmb+9qXW3B/KLs6u
aeJzKL+bFqnLoeifyfq48Sv2BCJEEjD2G5a6+yRRt+RcAZ5U1AXaEONsib7HzynddI9gbIG90arQ
oDRFmM47CiwR2WWY7K5Ksz20KO5QXK8M5t7Bc65AmrM5SG5af7ox4QINBW7G4mooYPKpr0i592Pn
bGWtUCo6D+N8G6l3C05si9NqCd0WwyOZt/aQoXrJVkWRPAIgPxI1hqus+dIIYpFNqJBa5qxE460l
NCMQPS13ikUIlpVTvyQEZPcO9QIzWGs6hkl9uALV+Ll3Er7yILrKIHHkGGeawd5m8UmiQStpcWkT
kmxZsWXK6LtG57jt13gmV/4ERFch3m0TeST2HrOazU+NoyVbSr4WtdLTDtG2v219/c7iqNBWFazy
gSaStXF0zA2c0tlTGJuGw/oS9r+Ne9/bFKzTKUc/sjG2TTltgp7s8EFsNGe8q2GEh2O8bgsmwKDJ
13pSIYgzXvI62ecQf5tCuyZRZRVUSP7beE0G3yrU5WNUo0NtgQks9C45Da5+PZksBcN4gB4NbbbN
Wf0Er1oOwV1DuGbXw4Pi5I5B9lxKd0mcSccrSI9xIEvVjGE/WMFrVdf3kdc+5PSi+kbem9RTFrb1
raC6tVCGu01pb6fzYAbVkmFR853pDqXEp9pPCQRXq4lsS8H00QlOAcLbED30qMuJuNpgo1Wzjg/L
UlegLlXxA7wBYCD1id2CNi7iUNymkKrQTRdnwnpA7BqIuE2UqeO6rE5WInZOne89y3koDf2p7kdO
yijk2KEls1mO6LgoOIV4dvHLDEtSAdN1YOUgIBqQL0P9FT3Aj5rN6C40SgxXjrb0Qv1oT/MYacXC
1B7Msbsyimg7ABddkup27U82tvlGOya4W24VOe7XZDEtfMMbmE2xunSEey6yNjk5VX/gxTVxHXsP
hIMDnqFgeOvYFgr5FmW4166Mptsh88PqaZRHmcv1yCwMFu0ONhBzR3U1hqPYIgQiNj48In55Iv98
o/C4tb5YJoYebvs0oZIUFACksDTECHfQNQJDml46pVY48LeR62pAXDmM2F63Vr19P5UmZwDjaoDv
35T4Out5ekAMRDLBmhSOQwpjRecJGJq9EH2/rkXZrPy83dpgL9lCY1J3pp2dhE8oJrCpJGtUZ0Sp
vZATe43HjYMIgJGJg1BggmtgO8eotK8oqmoLoigR7yXZSXq2os2rWQ95QMUOgxx7WDf+KmT4LR/E
QlSxzkMo7sYOs5UtPytU4xK7cCHwaMjwhHFzMfhMb0GgYV/sAlZVLKGlSlo8ZpzvSGHUPDIQKO0w
MlE9RUmCpDQ7FGjYmbwcZ9vhOljDQFoPtA3hgXbhZgjs1y5Vj9oMkSnLVRB3uyomH7bSPaC+xjQC
sqvXAwE3xCgW8i6q2QhRqz+EgfFkQgckfvmFHUN0VQZtjmfRRm5ZoLAxrrFg7GojfbG06RTzrhs9
7TGHqT3OjQJJLY7Lrk6OYIYWnRyvRMnfbTyQF5nSnrBxnYpG99ci9CnCctpKg40tnZWN46Sbd0wd
6r7Y3yKGXqWRtY4pbs57731nqHGVjbMRDjzjgnBLNscUSdJYfo1ZQfDpVMX9QBbpohkBtDUyjVeU
tcgMhm60dggxdBYecrsroy2/52UqKOJSNk/TBCFJUpz9dEQYR7Ym0TwG4QNpj7F0oJcG+XhbZyOJ
TrV169RhC8UFuFcW3uVprlGE97StrzNxDNQ2Zzf0hIoC32cwqGeImMs8/wp5NV+a0+CzKzlppjbt
VeacwtBEViwoPXX+4JKDo7kgEQG4/W+kb75jyAbs/xKfivdR7XPupPyhhOdayraVlJZ90WGrYuUM
uTJoQQwbIkhbdHbTQ5Q+C8wrqn2Ws2d5qeFA8SASApNGypEQdkp+C+pNfuQytYlCuA0LMoDwi4Sr
vi92tlg49XE0ipsPSo5/qgqbRDDRxzVtWkYX/c3UI4UQw+W4jojg1KrbsblL8v1EGaHg1XA04JVn
YX03O5wEgm+zgPaoHXT9g77kHx8av4Lp2ATk8ev8XsflqyEVLq6o44LN6Tg01r2zNYqt7pG03g79
BxXdP941w82iqyto686/zi8V3SykSyXn9gbhKiuc3CzYBAfU5geXmbN9346FX65z0SOnsx82jT5M
6wzL6rXikIemSrO+VfRds75ARU5+Rn8scufBSro9aBsD6WF9RjCxTjOslnnOF6MeqZsxGTW8I02I
3oeVbsAWgqRC0z74lcUs4XlTgf7lV76oQI8SriOynnHtuyAtmmpYm2G+MutthNh4jCrCAAPqudGS
2f+DQfCnYr75n0tfqouohE1ZA3N43bB8dJbxIKzw6v3xPv/2b+7O1IUrLWFJ5cxf2C9ffKcbTdsB
pwQN05OMVQ3DcqJWV2YZ5p9ikxAWW/g+FL+KHcv7l/7jmPvl0hdvWl60GWAyugiOq5+88KXLHgPK
K/93F5kf8S/3B+tLr9KOb6/ttQVs0UWKWIrc0Q9GyR/vxTYlmxeDjtKbXpLlVQi5YOaUZf+iM7OB
2QrPY6c+v387fx6NlDXmxovlqssX1TONBNE4ezVZYPmCJkJHD+3wUkx3rA+aooIUvqbj0/uX/cPt
SUoP0oADInVSXn5/iirIRt8kXmeduK+4T9ghcMDJ0g8e4p9uTqIasnUki46rLmVDJOU2qLtbVopM
f0LWCsEyWxiZQeIdRD4LGkgM4CwKdg5s5Pfv8A8tLYQ7jEaLMFDhOhdveZUCkmhbxkmJf841GPns
Qgpr6aZf3r/QH97puZtlz9slRffkYqYdxVi5nRVCV2q8bZDGj4OVfHAv8o0S6aKzeTHLWoNvkYTH
1zXedhu5hGBzUygW/gUuzbq/6vDklqsflVjh4nPwvbdr3CrlJ6zl5gfLqT3PHxfzC89VmdQyYbDh
W/995OhRrqrM6Kf1uLXunW2wZHu0j5pFcSiiZUU+dfRlTixp3R85NmLoQ4uBDk0/Lmy9XzAD7bAL
L+zFa7gilm8bfwq25Jd/aqj6UZeng+UvxHOSP5rjysOk9al75j91z9Y3jnfW2Tj7KwRHW4J+QOJv
QjQWAd1kRMqL2jwOz8O5PCQ5TfyF/sF9/2mhQ0zBd2y7SEXetEgTlnb6TKiGYKSc5JV2ojKHgTiP
d9xbhyHo5stDvMToskcs2qtdQpD4682PfzzWXPA7Fs+f/5fWxWur9y48Rp3maeGPn90UiEE7bH9e
4v9LlP77v16/kSWzCuumCr82vwqMlD5r4Hhx/2eR0qF6rcnI48Af//Fv/iVOEsIgG/k/oiTl/Iut
l82rwlRk0b7nxf5blOSIf0kliEPG4u8KFEhMUHXeNsF//5cl/qWYUdCvoTBHhyrcfyJKupyEhUD8
ZFkMW7Y1Ujj2haQ5DhNzTDJfe2gL4NhxEJ1o5CIbV2P8GLq93Fhw20haiVaSI9+5Ul64/+VRnf+a
HX5VLc1T4C9zhmCZcV2dOdikGCiUuDgw+Jh7NCCr+l08DY9OlmaEQ3jfOPNTcADRvTKm/oOtyDwL
/X5FidaE14S9r8OzvNgl1EQbhcSjdA96aR0o5OwASOGpiKnTObQWUVOiMCZSTP9gxXt7pwhG0dPM
6cwCKco8e/6yO2lB/Vah18p7PZjQH3T10UypLRBLGx4SR52Vcj7YD12sczzb+YrsKUHksNl3Lr7d
lKiIMmvldHIMImHl1N6Pgu+0SG22/Zn3wf29ea6ARhU7WPZErsGJar7/X+4PHnNMJPzkP3hodpd6
Zx3apjrGOtE3WGQaSpnGYUgde/P+ALpYY4XEdGaixLYR4poGmuzfL4vgNKI6XrQ3piZATqv2czbS
0fuHF0Hzr+aJVTo2WxXnYvsakwPZm82g3eumB04UITpxgDBa/fX717nYe/HUiEFHDmUgUTVt++fx
+pdnSOQxQogqax/C2IxzyOq59iU0zPgbb6V29/613oxHW857L9oNSCZnJfPFg6ukG9PWyx5G0hVg
pBFlYM5fFtVZagZzAamqlfHBKefNIJkvyqC0TC5pKvNiSDqeoylt0si3cMAClEW9H2FZ0cEOfFLc
kmez6TbRXJF//17fvAk20wxTLIu0oVPpuHj3Yuqz6KO1+EarKrOmec02+mXwqvILCYDuwaysTN++
f8m3X+V8Ob5Dtu+Imi7Pc7AEABgMQ3Ciyd1ZcO20Ij7Zhh/Ht1MG89f44Bb/eL35NIL+kzXjUnbG
KJGcVWPsTK3d9wg03T7YQ7Or/E0R12m2e//2/vhEWc7QmiJofaP6N10tQdkXytOot6AG0nxbDyDT
60Y3N1Y3WR/ssf5wOcRns9jecRg3+sVgNVk6QCdxdqR+2N2OYU0yjIyH65EWJXVtmfzjF3Fe9TFV
8SxtDkEXs0ofe5Zdue5wSlONoHjKzITngArLXBoN//hJcqmfyx8TDLWo39/DkZ8dUFTOQWiFwQ5A
46YubXdXS9Yi4EEflejevoGGwVjAP8dURvDX5Z0V9NaKqS7v6wbVyUqKROHLlKXOsaDGAlB9NmN9
TNdlHRaQeSZ8QfUHs+nbmWf+FZiwXYctEC/H73dsaiWkJq+G4pVBTz+kTW6AuKFq6H0P23HAwE40
kyHxrE0dSNV//rgNdhzUv9h6CXceab9MsaROdGZEAuQts5R71h06Xm3vcaAYJgMVQmx6539+QdeZ
53W0JTA8L+527IIswkOPB9IelL5LEfNCSBtlWkHE68eeUMRFUIE0PL1/3YtqDzM6anfdRNiqzzPt
peK8ZFA3iJbGU6ootjqLkiZKvOvQQYFf0JPOHPYesWuutSDmtrI+h1mRAKePWicu//lkMUs657Xa
0kmmv5j1W8/AZQgK9FHXMS6VRHlwPkKZrPf/h7Mz25EbR9r2FQnQvpzmUpurKmu1XT4RbHdb+0JJ
FCVd/ffIA/xwKvVnwj1zMOj2wExSZDAY8S5OtGviPr+AJV2JFoDsA0CrhkP6vAz3dWkUQy2H8BVm
3eyJgO5NaY5qyyZ3UVjM0wtLfXqmKCPgiwMBk3hIBD7eU9T7a68sU/MZWAtvvyxU8NE2Lj6uabbx
SbySO2Csmm3eau2IKCt8g6S8FEdOLgByyhkGTPJAsofLwfGPiDqjs3JPIRDaU24BXNii31SEE/cN
bfZLsOCT0SiAeWSyDoQKAv38rvnzGEWp2SHjIdMXIPgu8tAJOkLViH88xp/n97GxqHCwkXkfkcxi
4EdVwV9GLNeAWQ7kzHqhztFheAvWLJqcuxCFABTvkDoWRiKQmtWmG1oSuzTLwDD6xoWfsfKNXTav
S4ZL3wg/xuMJI1AVYMhe+y9tpbCRz8LX3vXbJ63ysxen71BaLuc284CSwfn5z3/x0XvlN6vOgp/C
is98lOOB0YkljbJtdVC+/qvKAPIQWy9So+YotByFuTkG/GHClLfoQdhaq3ozsIeXIqo+pPkVt19B
j6736Fdq6lNW2fUWo0rwFhTG666W97Vq3PuSN+zm/HxPD68DZIlHrw/lhlx7ES+jro3zwZjEIQyq
T4jMAkJU1l0Zj7hg1f2FfPR0MJfU0LZdnyeSb3mLwap8cirLUdZr2NjRFnCGfi9M8dBQyMItBKWK
83M7vfkgH7GDdRJgnektvqXf9J3FMpuvSQqfsw0CZKiQs9z7ll/e9l3wz+SN7l+vJzQEPt382GcT
LVMnXN0TnF6G/BUoe+/fiABayaZkj38bPYyW96rWs6/np3m6qnw7eFM2wUhHYG6xqrL0cmx3g+lg
WQOi4GL4rvT5qVtO+bUzxOLvZ8jbk+vFcnVd95YfEUfx1OGvbV+EGBAGDPM3d/R1BPFSdFzi8u9H
I2ch0wYTYnn+b5r4HwnEpPSiDZIoeM4tzXsZLZ38OnFpLpO9hcjGXRjuJNBS5/FgyZiEHnMOucfH
P0miEZpwE72j6w2fywNypA/sFk+W7dVffjaeDfOkGAbuihksrmnH1EiFJeqqVjTym5AVafhgVl3Z
EfBRvbKih3Ecw6m7cF2fnIq5GoIKH09Rh3GXmYotIWWqejRR0dAQa5ugbmituZ1LP978Twj8dRcO
4klQ5RXhsJi0VYjpvrFY1RChhlzX6uTFBqec3bR2bCgA8vDUzy/pSRI2v1ZsauFwWmjs/lZu+GOz
hKghRZQnmvesdfYjT/+NG47VT7eUaKtQrafu4zhUiVNTK3+cH/p3Gn0U0uexZ+6irs/1H2txRfud
PXSukziHYmpx6tBke60nIRDQryGe2jPgWiBjKH6oMkrumhyKjeupHWIol4LsyRb2TZ+aNHt4fizq
y0pDhYI/Zhkj4ue003aj777peQqwJ7cvSDScfFWPCjj5gsk9Nu+mxQb2rX5KK643fCvq6qoAC91u
kDn3f51f2ZNUwKNgyrGEvEYCRE3h+EjiQWd3SdSGb6aF5hx05rtMp1yiwumXqqEJVN0bqgmXHvgn
p2QelcoaZ5OoYy2TaMPO/KpI9PHJ8gex7bl9b4D5bacuKQFbTfSkJfSD8zM9/XLUD+kVw84zqFMv
vxzmqphWhWn9mphRCwYHagG5WLNLDS2+cFLWh4KmMF/8p9zsoVROWXhD8TjSf9xUKOOA/cAXvDbJ
AM7P6uR6ouDFacTKlco7azr/+R+Hcgwjx0qMsT6M05jc+6qPvwgPegh4HrgM8z+eH29tatxK8xOQ
mhAb9Hg8y2g9zB/D5qlWwr/hKHQbTD77r5EJz/38UEspGEiO8zCcebr8sCqXd2GR6U1qg7h+yTKq
zL/zYIxpaIWXnodQziBuzBSeVOK3nxPHVdciUMjSqtzd6yhopkAQmzwKLmyjkz7D/KuoX1MJM+fH
gjkf3D9WPOmzkqt01N9CZX0x57MBR1p7MEvALqGG5E+ABStSdzu0mJ3HLm0uVMJPAgPjE3jIrOid
kJksTqzsU7fO8tx6NYcWIX89Bj+GkPxf7ysC3JzfAayhwmAvR/H7Ior91kGLaCi/6nDckNtSuUww
o+v0oNY/0Di0y0vE79PJzW16n8uTVpVFrD1e3DZQQrUgth+llfxjj1yYQuoXXrgr99jv0imFTJsK
+ElGZ/VQwxBXfPXDBPnSqq33ieGhmJBWPyObHi9WxfVH2COMZubehbxkbYI0w9g4fD3yoEVYN21R
5yZ7/llXMe6oGEx17h2MYnzPzp+e08DwO9LNuChMCbi2j1cyKTM1aH1cvaNNE/2DpnG1I9gnDvAz
/OnQWb6Uca0cDMoh9Izn7UlIX1aJs9preif2axQ9uxTIbyLzf+Ar5t6+QrV8Np+RKR41Or5822Ks
cJ/QcK2ybnLZAgM+P/vTMGWRPuusM9Mn6M+f4Y9DCui24llgeocK5xgI7GoIrCtEORgIG+N2uHBa
VoczacH5NG1OL2s7g2WHjmPyJsu+pXqcdrfhQBOurOm/nZ/ZSirE1AiLREVul5OKI/kCd8kQN69D
ijwxpopgBQoYglFBrGvx/bmJOrv8YQqJ4XZRfDQDvyGdcep1PcYv53/N6S4jE5xL2daM66FqdLzO
Ud+E0iqN+lVio7h1M9O8KWYpSN1PETQKkktQm5WF5mnkcYPNBVdaOsfjjWbrD6jK9m9Rn8G+i1Iw
I3cTOnH6NSQGqHXnp7c6HEtsmMAQGNc8Hg76D65UST7+L9vD0iv6JIYO9ZvS0emdnR/sNDTQauT5
jnEjCM6TflIRZ1MaZxpPB0+Ot23iIsU19Tan5fw4p/GPcbhRHZOCIunXYlKRxRslalr1qiSqASN0
pSqvnmSEY5TKo2bjegYMxeDBqfLswhTX1pNqwaw9Ro2R/sfxek61apHqlcNzasHiqwYHsmlfhXvP
iy40Wea/6fjBgN4Ju8Q1KIqctpDaAsi2KC0MsCyAAcPVWKPUGuwxq3chDsR9pTz/SiUDKl3b0g3h
bKR4KOKRcX6tVyYMhGiO8/O1dlKw8OPBNbPOLl5koJs3pjF5H5WEJQZC13n5D0NZAcx1ck6qpovP
Okx6hcRYOxxQAsl3ejwgd2KHH9j7yQtfcSXSz61xgA7w1RCT8eYd9kd0HdscTqAXRq/CgjesOs1A
z9C5kw1vFHeEb6oQq7xX2ObAqnLQ/4xV/3x+ticvCLTrrICOFoeSTv3yZGZZPyBW7Q0vwpGvbU4R
sQX4vKd8sjcCABdlqOc354dc+ZasKiAW7m7+u7xT/AHV5aYyxUGvx3c0jDNenJVxTYjX3/7DSEAB
yL5o8J5kQXaY6ULHS+JgGxB02wEt5jHF7L2TQ3p9fqiVAA47mje1x+uBDuH85398Sjh2iYE61fga
ylZtfIUuhNPCuI9tb0NjVu7PD7e2hkEwP4yoyvgn5a3EgihS9vh+mGX6jz/OhndNj8lEdTEdWYly
nq7TmwMg49KvWoSarHCgNGIE/pZlw7vIIdbDfnDah7kAO6EWjtV6htvclEKdYKIXzv3K9vR4KMzJ
M8+zk+Jo28du3Ot4pLkh9OoCL02Pd1ISfYqUl/6qTSzkttPQqqvzy7t2MhmOlxmaIyzwUhUMcdUi
bCExvZnKOLQic25GVNzheI3fR4m+oh/xDA3LWttSw7rTwvLp/A9YucPmXiTFnxmbQC54vJ1QQXar
rE8QUbQaxEtCoXMWJ2Nuwp4faGUjHQ20iHayhKVl0Oo80PR9iUot3am0fx46LrHzA63tI3YPVfy5
H+YuMw7QqGHQi3I6DLGkcwC5CT0chFCEC7W8AgyLD0Jka34e76K2KY1qIzoRxXdNa/utd2FbrZxW
YAocIKp96GMtQxARdbDMKG4OdHCqb0WlO1jx8Y6otrTe/behi/z+QrBf/aK8Mu258Ia42OLBQkQY
Abv3ySEystZ7qKSLRQ5a2ugPnV/otS9Kk4Dj4ujBqQyhH0x6EZhl8Ioqj3aF7nK488um+tQlxvD3
kZwnim3w9rOJe8vYICPLlMGIkmM1dMiRx8GT0rgu4si6UC1ZWTyCwNz1M8lBTp4hlfJ7J6t1dbDJ
6a/cyTF2AyXD8wu3NggZ6vzomlXflj3FyMnxHAiG9q0CwzLejVmC5TCiQcUlssBKUON9w7rRcwXb
scwwWhux+KSClU/PAEV+PB03OAVV9xFg3S0O8TcNrLO/rnZYtCUs+oWE0lkS7jigKFsQ5vROPtvG
1G79OCt3np7lFzb5yt6jssz1RxWNB9xyZn6KNbvKvB7tV4XGgT/CdmwQCKcwdanCsToU58gNeDWR
fi/Okx5h/ALbXrxlAz6ZxaCXxV4zSvMhV60TXogXa4OxZhRxmB3vtMUlKDTsd+Mg91+ycQK1HWnB
jS0cC09hzBPP78KVzQGEdy6I0dkFYrgIyHbgSjeJovnmQWIkyQrzmxqH6rkFMnBdoHcHw9Iz8v8p
Tf5/ZTDnCSzSfFpyLkAF7nlGXmwPvK9rbL0K8zUcKYaZkWAzUvhn7/4bleHWkM1Do1/KPVcOHLmS
RypIasFLZjFVHK1LD0nv8Wn0rC9hjJ6xlaMien491z4dMZdGw1xUANh4vPFj3ai9SR/lQW95palO
6Xu74HWm1RTFzg+1csUFREFKimTUsxrw8VAqCvFf0Yr63U3nC0V57fiKR4NMH3R7CG9LE2HxtE2c
ssVqB8f4mwJ26oXprm0fLlearPOyct8e/wazFk1lIEn+FMmfWZ29taZzKyv5WKJXwPNeXRhu5SKl
W8ZLdIb78RRe7BtTIASVg6P83+raDOhTWHi3pP4L4RbrArFlbXLUzMHVzG9fBMSPJzc2WC6h4hW9
SFyY6JslaJxbX6poqhzwt40F8hA/Jf9DC0eW4cLXPd1Ic0VqrimSi1oQvY4HV5GLiGTZ6Idkcr5l
ikRbC/VfuZ6H+/PbaG0gFtOmTUffkyRlMZCMjSJVY/wmsBjRQeBXlr0NuzJwUYceLuGUTr8gNU00
tEwPGAkRZ7Fh7LwjY6hQljSL2HgTTdZu5n1jD231rrz+/fzcTo88uBTHJSmmsOnQLz+eG1dQ3mXK
0A9QWwWQs2T2lij55N/Pj/P7PjsOaAxEOy5AkpQ268kiOmUcI8LtHeD4dvGhHfJBfZYePkJPg28N
db/B9agvnoq29esHnAyK8otCCc7xt25U1ZgitXSMvgatUfQ/dHdAwnrX606cfCkAb+HFQRIxGpdw
BKdh2A6QVQbcRKHjtMwRRVT1dYxCoLWK9ioKggfpP7U6PTyzogZIHQ/VtC57O79Ypx9ljo4zkmrG
s7vLx06WpFXXWUH3HuUovFcJoKle9tM/50dZ29acG1+nZcjLaklG8hMMnpFiqF5byzO+C4ne2iZB
wBH75VrI/kLTa300ut3c2XPhev7zP97jskd6qvB7ioAdhk8qwzjY7DQsRwR6tv9hYnh5cHuC5jxh
LRZYQURI6nZv2IZFn4Xn1B/j5KPqj5b7hQB4+qVscnraYlRNaFotd7VZTkDV7ch+Fp1lQu+L7Qjl
ibh1f/z1lIClQgLyebLhpTz/jj9Wz4QFPjRjIF+AdpifKFGF37JutO5Q0owvZcMre96gCg/UikcE
DeVFXK38EE3JqQue7bk7iY54hbw/rfOxoyjkJ/h2FK71LR+84q/7VzbAFofaBgkdL+1FBunDpOht
leqveonMXJZqW1cLsAWc6zZtDRgBt2as5kBiTHMudH6FT68yQIOM/zsfp+Ox2J8U9nzkz5X2oosG
WqBNaQoYcoHvYIwrmxZ+pElv3Z4fcyXUM6YDZp5eOinRoqjA1sqHoG+NQ5HZ+vuYllCH46y7hYqb
is2EMt6Fk7E6IKhyrk3aQ2BqjreRAtHWRnBhnxFbTJqrYgqUsdNLH/mcsmm/l0HtXSr+r5x75NzJ
JTmNJpF/cXkiy0RNBxH9QzLW4Ua2/pOaInFNibu+kPqcfkFWkYc2EuLcnicVP/w+Kgzd6+IRtylt
b2hi6vcGLOJ7y25bdDiLFv91AUH1/EdcG5YbG5oFURQg3WLX6n4YharjI5ol8IsqRZKntpzXCDTo
zjWKz31vRO/nhzyNOry4/xhysW9GPzTCzq+8lwjEAjbOrYVQea+3f39DHI+zyJ/bLo0Temv2QQ9B
DFd5+CF044sTqkvF2tNNwkAsHlfdHEyXz7lRmfEQWV732MYwoMcIIRKzA2nA1ZpdnV+70yPAUEAD
uYPARAdLwFVXFjVEYFk8/r6H2mzctDH2olntP2jqUuvi9AFyPNhi80duDsANb8QXtIFQDMG8EF/t
cZO4QLuUXlJts+UzYtfXJW2p/zBPmmA852YzlOVzvHADibV8E7+RGGMIRj3+NkvDeBv75OlddBFX
sXYM6MfTE+LaQJNg/vM/bqgsnXgCpVP94jtt/Ixo+A8V1gLtVYH6piZ+xKF+qdplzUfrOKcEyfHH
mItw5mq0gUG01O9VYw3dDbqKVfIuJaYfG1fUHMyNZWH/iFTQI/J/Gdp9ya0Z64HYa+mEHTBgymjv
10a+td0Su/Our97oDgEwchWadoVqBDiNGMVJNEZ7pH3kBAIAgdgUm/jEMHus0hV1vxuZ41H3qNnV
1GKpktrVRy3dEYejOI319rpWZhJeCOVrR4aaDhx+uikgExZzlzL17XSUxnMogWI/jiqavJ2lUeW6
KXMnyS9cVevD8YbmvqIgt3xXIoltKv519+bGiYdzGgkBBki2pco98sysyfnduzYcZ3Pug/GfYFkP
lhNPLBPL2CcROv+qETyt3XdfhxmbeX6glVBqcy2BFOYZBKxiEb3R8SoaPRr0g2nXbb8v0iRu39Mu
LPsL32sl7tAcBttNM2pm/SwGSuQQO41ntC/+hONqUY/+p8Iy/9Wq2d/1ImN7Zf24annycDrIFpYg
y3GKVF50ZfrW5mFp7KrGb8NNm9udfzUZaWFfuHrXJgcPntcdhNgZQnp8+G2EHGSWW+azMMyJ/nMU
hZSYNn7jdwizu33bWxADHLQvz3+9laAzY6DJ8anMoeywuKDYiW6ilXX/mAVpvuE8CkTFBXKQIq3u
Gr34GWOcfokeuzpZZChnTiWLvCQSwRjSa4/P+TKWyr3PTGSR64y6QNgbX4Jiyt7Pz3HtU1Li+H/D
LQ56mEZ9YHd2egCAbqAKYrd5vEVZGRupMiFNvTo/3NrsYFBT3QfHYJyUH6q4K9kmaX9Q+hTuZBaj
R4qj4q7Qpbid3EtP3ZUbkqrA3PmBfMa1MZ/PP66NIu2HNk38+k3xfbdzx6KqMMabLRF3EcVKlC+9
J4QG0l3eQn4+P9eV7cOZh5HOzgUysowyrinyJEll/qQn5i+7mKVZnTR/MumjbLyKPo3Dr7vwOVcm
TBtodmngPuS0LF5XBvhcr4n84WkovVSiRagXzdWYTVzSNJdtJAd9VK998CoYnRQA3hEhCL+cn/fK
Nz76DYtFt6fE7cas8Z5NK9GsgR+Bk93PKq1H60PZJqHCkfbo/X1GgugM5XrSLip2y8IWOmNurka/
e0R2wLqG8/bCB0YZfdJiD8fQ6hIccuXg4LnBxw1mWjlPg+Ot5cdWwqtZ9Qds1L+0DRwTU09fKDhd
egGsLecfAy1DuxthdVAHvf+UiQFPWWGEmvHFTIPOuvGyycAvPpeRuFB5WNtH1GzmJh+B/gQVE3ql
7Mco799DF7QurKkPxMHVPg2SD02rbjEUzL/Dc822ZWI1fx/uEScDJIMAAC/JZbjP2qFLC2Ubh7DJ
iysd+Qh34/f2i9fhMgbCz7pUyF9dYeAcGIijsHXSHtaT3sQ01LAPEjtHjMqrF9yRy7sALbg7PKqj
Czt1JSmAYxcE6KPPtcply4ePFaQICjfvwC3xVBxBi0yiGn6cP4Vro/BMJYFlk54iuSg1R1Nr9HzB
KXNvx1CbmyAZCKj/8LVIymdsO8Hu5NE/ao4swymSj660FU4Xzp2vR86N6nrrYDgX76u1jUk1nlrV
3PQ4QeEVg4XGbhfKF7PBa0A6jCkc598Ziuf6NVczAlS70ZE3Xl7+PL+iayceRSuuLb7ZaencHQYZ
yDQLXwSmG9sIAZkdlrLhvsqm6cLVsbYjyRq5KAH80DJePMELvR4SJIfFUzH1N9Sdm70rzfYmdKdD
iaHwhdHWJjavJpxEKBF8y+NQRq8nrMJQyjflhMZGxn1/J7Wo2KBXfqndubYr8RH83fFEM2IZpTv6
ceWo1erJilX23hlBnr412aiVF+7B0ymR3/9WliOHYrxFyqgK7JsTugWHaBwC895OkJG/EmYzd+Br
rZV/D7B1KOQzFJOilbM802Ca/LzGhwmfLkmQtr0YnwnMznVsfoJLjLK1xMKmV0wZCtQiT4vj7yVG
b+RBWKKDLGKzRSo0CfodwkWYufYpBVR9GExno2HtfGlfztng4kkMJgwKIFGZWLl8FrZUUfq4jryn
CthCFLKY1aSw34yQxqwAbreOvb9cbFgZ1Z3l5NCNgVJxciHIMROB11vyzY/Cf9resetNopr22qaI
s4mnYdwNMFgxYYiGC33y023EHppbu7PA0CmVpnX6UauQksC0ieqpDAr3e+dRtq3xkrpwK6x8VJcA
CiAcdtCMEzn+qK0psOhOTf/ZnWk6Zj1N26RCgnbMMEePXFQSShtvlvMhbSXO0BCjo4ui2Lx5Fzsp
xr/KiDWSUixfAue+MdH93ODM7N/5ANIwHI6M/hIBeiUEYDalQ0tkF3ELzr/pj5wcHnLjyDBq3qWN
3q49VDgR5qaPi8H5ua19Oz4ZOfC8ZU9eb9Aak6mvzPq10OHrP6CMHGIgmFhKvwu0iWrt+eGs1XlB
JAeCDg6dSsbxvOSkW8JrrfDVpYSJFHghb/O2kPdBnWNTYmfjdtCRpR/SdjxEmofDe40BFk/L8MrK
jOJqSKoBgfgOYYzcmDAgt9/tKZY7VYOYoxVk7Zyydm77MLD39IreBymU2HAp++8ST9xN6RfZbR6F
cl8EkY11EqKZRYe1TlGp7JCILv40Bp54G+sAdfTzk187oSBTUR6cqYInDaRCjEGRe7rzDJyuvmu7
3MGmTKtaez/ilfZJQMHGgNDN6ndeJPUlrY/VlSf+Upen0HjCAEj8xIj6th1fuEpd2GRKSrkzJiMf
L2TFa2cUQCNlD5NWEl/5+BOTiUtRN0H2Km2YtAWU7H3VDAGqmlbp/tvj79Ajg38Rk3t6SrlU5n59
AP8TMOFiWBNdOuUp6OYYLb+XWB7dQ/uLHsn70Ev1qvhiX/r06KDmQWcTIPCs4L28YEaPqu5U2PHj
2INujoTwr0NdV1vPvji30yVF3Tb4bcoKKxi7xOMlde3czIqizl5s3LJ+3yZRC7w5kthA6ECRLOti
m2pldjPpE8q3Q1+VK/R4yA53htHMg+wFAp9yN1CTCa6usgD+yRoXhQuBYeXrQdoA9jT3wWeKyvFw
soZS7XVx9iLogu3F6H5LXKjtRYhsCeTH5/Mn8XRyKBOQE5AdMMmT5r4/VTzNchG8FAlW4e7k6bfC
D8obcGaX3jFrQxFbZ7Y1dwfl2eOJ6V40dGHSmQe8pVwc+vA2Q+DP3dbe30M1ialcGRAAnZV6rbK0
toZEZL1maRR89avWyK96PZn+PrFiHNrD6H1xF55wneM8qnFQ0ovHRK/vwqBEZDZ7yWr7Tsbml5T/
Pf+tTncGwzEWj06yDO7D4wVEa9No+liOYKQDMWKqiPpD+Tw1xmD2uyYoA2y7BFoBl2h3p9GaGALy
j1IqALmT5DjqmiIGxBW/jry0b+I8KD83QedREcIcotpUupdeuzld4y0J+iWxxhWsvUe9YH7fgxw9
RXUhLlA50rf6R8R7JEpneVoXyF8NXicegaXg3tWWfTPbMWno/1P0qG6tOjO4u6M67OSFm+v07kAB
DWgS5HZ+j2EvvgEZp9tjLeW9oLxGLq2jh2LdaGZdXEq1Vk4LbRTa8DNw5BTAGjqyqONB+C+2k7Vq
75oa3oZZqmp5he534V+IOqdxFYzFXPEEOIcExJLoI1tLKD13+8ffbcFC0drAldE6KE1990btI6CW
/nR+O5/OkCHxUuD5Q82IfPJ4OwthGBUZn3ys2ijZovKoDv0QGFBG8unCUPjPn344RoPNOfdV5r7g
/Od/pJE5PFnN6lv7vnS9dLrTc2/Et6PECG8rsb3+HAET1PeW6GBiIUWKiUa0qzNbC7xbp4DkSsu+
rnjP7/SIAA22F/nd1rhxKsPtevJv6k4vUQM4703VEMT+nUbMdaGOFLAl8yAJ/DtSDpG+VH3djfFu
oI9X2DvkUgxd0E7yC6zRmi4Xu6DA8cPRGqG/6SopEjSxufUCuddREzbjqyIuPB/jNVfWJrQEs1YV
aAZNNz5PWeuY8CJk2aXbqQ6RSKcOoDXuYbI6tzY2sLUqHB6FrHVMxKKGpFRuzSIwxge7D1LjXzRV
Ok60CHMRcrA1e9DucZhFCnOT55AAcVfpQat8EfVEb3PEbnf8SCq37cutbuFPOMGiIqSXG5lRW90J
bI2nO6knlnUra8/pJNUCV+Be2lJucm/rLtSpSG6cqO6ks7fU2ONdBTzVqXjITLksi5vE14CKXs00
oMlCEbYN/O2U6YP3Q2Mvjz/7KOZ+nL1eRaxfDXJqf4RGY9o9ioA2byFS5EqpD3KJuWMK2le9ilz1
RbPJ7LoQDxUdxLbfiKTWTMxLi77E4RF4k0OltHBKtuVurrpgQzRKEU5PbGlJtqpHvdXtPV+13/Ve
TupROFhPYpjUS7tR2BBOdvJU602WplelQOTt0KRQ+cKNobmddxtipud/UhqNOLXNmyktzJ1EpxLZ
ZOwKw+QxKcpEewR4WUzDTjWTjxNtRdmxu8kae2z4zJnhCtxGcEP8FZW+Nf5qzVYy0QI2FqbniREX
16ZeW97XQWu6IsEYtRPxl8z3cv8B9zWFpJ5A61Pdq86pg19JY2Wjhe9m3Elva+a9Es3WhR0bfze9
Qh8xdHMqoe0yI09ScSV8kZefk9HCdFQ4hRN+NeXU39ETbaApdhMORZtMlLX4KsOuhhyJvZxmp3tC
XuzcU2xxkBnFkCpt3yOcX5sfPMkd95uEvVHg1iOk2LuC3GXYKMPQoqe2s6P+lhKRZTY73Wuj8cq1
mzDx9hH23+MNfqEj7la4epmJvnHGJg2Kzejyuz+j3zgpuJpNW8r30QpU/U9FWZxkuODg9XITTmFd
72oVVnWPp1ZUwjxqqlQWn/0s1z0wEc44fSgKXw1+xlNbD9+opDftF2QGLPcJMkfQXY0uMLjI5s98
euCqmxsoXFXbVs8mm8Q/FT5GPyQtva82DoIw044dWGMYBbXE9z+IJ65p4CTmGekbq186N1Ppe+Ub
ykZEj7Fq9emFN7CX3DpGLQOLXeqak78x4QNU10aj82y6auD+Rh9isOrxBZZFWL7p1vD7W8Ccn1X0
7ThikMCDoj8bUcxGW4Zfll8yy1b5T7s31KhhrGYmqtv4HQuIewnsHowURztz6w8XFOiUbWprxDSR
pEHogGSrAYR+W480d6XDjvk6gsqJu92oxyWIYbNqDPtnpak49rZNEQzI+cAFbrBiTkZb3tpmKhrj
k4jsKdKxcB3jMEHvcioAbWCKPI3ej8EtI/UY8L2qq1RLbet5NKQPlaTC86mUG80I6uqT7sa1890O
g6C5TmyzGF+HPBFIABZJRkrWBZOQd5AjFQU9tyxF/eZXlovSYRt0dfZYoNMlty7gEVxd9dSpfqqg
kvY+kkmRHkRD+fgfPaYfd6OGLh72yIgBXLxL7Dqm/FlZWUCwUG1e70fRueWnEAe5RN+ZoY1ZYWjl
lnGTQF1zHh2evNWVb7VDKHaicTlJAq3ogpzOMBUGw3an++Ix5QE/R8LAHaKbySWY4oFInhlfm1M2
6c/FzA6krpbXHmBppxWtvYW8lNo/RYLWrfsJ+lWouxu9ii2xk0GMu2HWZ8rEvFg18F4xqmqw6wii
bNDhtnnusLX7qAr2DU0O9Z1HkcJTegSJ/gpbrCv+HbMBV0VfGFqxTYZ07GHpcmN+hGnnVA9mbMe4
xcY6qb1dIEOGWZgr+vpH0aSN+zPJrfSHsvwU+208j6OHAYgCrw6j9F1AL14c1Q52kLWtnvUocgpI
NEFh7DLLG/y976su/Mi6FhuK0ks6/24awRL9xDddJO8VWJ/Z2daT/WM46j03UJcb0TUC3236lKR9
Twm+9e06vXWrOv5I0tYcnzDQIvDhDmcOs1tZpzl36e8mdjUW1fQw2nARv45FQg90n/pgbYbdYFpT
+KOu6eB5Gwn8lK6p7RVlWm1bu8Eox0+q0XS2sst6PHuryt4kRl6Kby0e1f0NSnNV+VU2nS1eEpgi
+EonpA7ujv9/mEX4V02d+RKUWt68O9aUY/daZSgBb92hkPEV8INuvLeMyIjSrd0UbXHfDW1bPgxR
LoPN4GnCvnXSMm/AbmpenW37bEjUv6WaiUmJmVqq3rW1zDZD5tJ5xBM7uTdMjA1ZMHAi+IQzydvU
bLzpICxDRP69ynPpf44sB9NrLOyKCKtxNkba7NCd0Fw8fv06zV5qyF1IRudC5dMNJrO6fOiGsP4c
yWKafnZ+q+cHrLNcnfxDx+P7R1JgN3gnLFWEu8xv0vDbgAJr/JYof5jqjdPYU3kTl9Q0X0NOdH6H
9mCIveXkNahmdjL1RLbnCUbta8iwJHgYNKWLz9hwGcne1qwxfgauU5WHGJfEB55ULdJFMrAVkcxJ
sHOMcFB0PmVwJe2NiwSS323GUsZqHw1WGt1WVQdiqkzb7N+yquJnMGX6HkaLU70KE2+4x7rME5x8
ilpzrXgTe56c7oSfDNVmZFcgjeyV0AW3Zodpd7m1o1HIq0QLjVe0pPT8g6M7IkkdUsDeRiad73vl
m2VCPVdMw1fkZPLgWiqrFlfA+gvrKtRjjeMd9vV4HZlz6WiIBzv6JkApUwlswrajzl15kSSytwIO
mhwqvFyAZ1oOBcV0pLKZFtrB1vrKvyd2dpa2URj1yfcilN0h6fu2w9MzHb3nJA09JDyTxnzI0qxs
7nXoMzY5SpVyPUd62tvdVpk+oXRDeIiKa1SEkonEORHBYU62Ili74KLfUmjKbG9uCBc1R0uLnm2c
qYvrLDYSoMy9OTk3NG6F8avpEHzbFkOW1Ft6hJ6GQGvd2vlOCttqvomRi/ROMyXUHbhahva9IHN1
70XZse+mtCfomJi/Yw3bAYn5kI1nheatX0Pyf9BLIxf3icILe18ntRoepswpguvYMKa83prOlBrX
wiX9vxvt1HgLoZKLbyQJWbKtpyzW99XsgLQvzIIraeinxH7U+rCebmO4f+lD5qlM0FOpHP0+c6fC
2mgtHsA3htOY+XXUUVLFjDs0Zcd7NedVgN6Arv8fZ+e1JDXSbeEnUkTKS7elcu0t5udGAQzIpHxK
SklPfz5xbqarOrqCgbkgJoBELnPvtZfJnU8NO1QZJZNiOy61PbtXVFStNRBb3DCUUeNI4LnnEC52
0EWt1LOqhCE/E/5tuQnzk7FmP/TGtNNXuSsKJv2ootUrTNzhqDxPkSjMJk+AIWeFsjYDRj3qZ+vX
sMtmIeSnVaYiuo09c3jcSD5i64h7rkzvzEXG6qnqFpJcd1kwEgcByKaySJuy8568oMinQy0WHl9G
OvvwP8+wyuAfa8bcbu9Vdh1HS6CtxYyc2uqTVxXWbnqYs2IoH615SJJ0Q6Bcam+VXXXhLZwBe9i0
LQnHP/vBnJooabrWom1oIPtTQE/fS79px7vZTGfx1Cd5/02JniBp1c0TUbB4+wq5GTM9mls9BsSk
gz331k1tjoTEqaXis9G1mc2PGVWe4Jk7rf8gbN6qnaLHJhh21vZ0X1qZJ6BQAgpv5RQbxZ1TtaI4
mAnartJpEvfGGHvSbPVUwlzjq7aHr6rsrfg1YcoVRC2c4iESdHxVpFoyZH5ak2gG2qARwTDeHYt/
I01f4zYI9w1WdlDGu1Ka9F6bvu7heBKySb3QTkGa75rAyAovkh2Ctjvb6tvuZsBTz/4Jkbty9rUQ
UPZo/1ISc3Xq98vWqkky3c0dBOYIRyj+RXHfx/0xL+NY7tVUJeI+U37/xXGaYdkO8ciJTnyv7ggQ
h2vVEmjZylUPwyToycL63CJ7vnfzn3Y8eibKz/WDUqn0fSK5i0mhbEnSQryQSOj1X2QDMnRvmLlP
C5bHho4JCtShxCJq5GknnFR3Bkjt5KKRKiCLIqVy13za2lySL4ZX1MmhsPiDGzUw1LqeGUv+Cuxu
mW+9zqVpCnWc/hrmlJaIBrMTzhWxgSUbsbTjfrwvxsmqr6fYWtovwi2mYCtibedR5qwjoyz3Zp/2
pAiyrbPYs8HGFQd+tlWiHAhaxQJvhmOrh+6FgyKow8itiuXeyubYPajBmqCC+ya9qjQtTNhLL/fx
+y/C4LNoF6Mdd7WKvephstPO/Acn+mq5w+jZtX/iWj9U90Ur2/6XuaCeiwZ/cO37Ec1ZRki5pjyP
VOdPMXPDdmBGWbvtND+obB7EzZzKuXymSGvLe224oo9mv64JOKb8nL85E/O6XWDFwJzKa/Jww0C2
F0csJu3mOAg3ew2K3qn5JGAJ/C6rznOeY2Go/DaWoZ1MEePoSn9NGNUkn7WY3OmY+J5+LavQLaKS
YF911Ygy29scF/KguxpnDzLsve+I7Nz+QeZ2akRzzxmxHdLUsg7t3OIEgsZh8O6CJkx7gApngt7s
WN3XxBjpMqPUkzGZ9KB3JDkK6faPtUzb4iYYDYpeYSatm0FOR5x4V1vFnNyVnjlgwNVVrnHMcokO
rS6pb356DYeqY7LFrtMvxgFbPSxTfe/2/lLsUIGGDm6Uoy6uVF3if7iBa6iMYYtci/GPHNPc/ymd
STvX9Zzzjciu8X6JoNG/sgnk/x56Y+7sDCPNXzyFcPDVSWUt90nhxCkQz5TWWTRzwjmfiY2uxItE
vvOj5uooUGB9tMYuFnNnRroSScbYucNlPaObC3dzDs57J+JC8bRYrH/Sw7RMPzxlNMMfHCbtn2vk
DmUU5Mj290EaO82zZ+Vzj4IYpiuGdqNt1p8SmzSd36MtuNVJaS7La+MYZNcnS5gHz7M/Wl8IEGFn
k5wK35LOCKYMxnQ1EYStwE431KKpifN9PfnP0P3S+oivy+JH/eSOKNZSxdhsU1K6LMQhe2N+F1RF
cTMJiDsbS47dEAVZkHZHXqJJ7uIeJupdmnRB9uItWVPt7BgA6WZE19fsl6wv6W5ds/OfZRvMX5ZF
p+PWbZZYRUZSeMU3TEKoT0tQonqf5KkRbBkfLPOnTjUk6vqFI13mo1NnPNUV7AaMnhYZ0jLiZYnq
JViIf+OjHR88/tCyAxPwChzJOzfEhUvq4lsAm8a964I0/Ba3I1EysQ1T5j6baCHUZipSOUVm4Yjf
VH0uEXHeGMgrQ7eO2NoOu+629IBMseGecjA7cw4q/PMR4ku9oQH35qvMJmD6AeOfJaN6N+tpfPZW
ICY76tGI66Me6PO+QumiWxYl0unnYWyUSUW0BHO6afXCGeDJZNLHWUtX3XaGW5pPljt7Od6cie83
Ww9nkntCC+z+cTCsvri1+FdiGdFR3h6qls0m3YQq96frdl788DoIeSevQXuM56wAHD96sk3mnUM5
Ev4Ss0ngtuhMUg+QSXi3mdSL/526PU0jA9p0GnV9vNw4/hi213lDWccMmginjYOSA45qTx+hN90A
7H4dBM7S4omOKJro1SVbi0vbeVyE05pRY/qx3PlW0ZkPwsjbNsK/tWkeunTRcjfT6YgfXgmx7nss
Go9w74CzxojMlAe64+rtVm7COqnlVqbllHypO7SbTzmBQPax9tJ5JiXCsweS3BPyMiz83vJNvmSz
910nQdd+GVU4Q8+IjTarBIZkk1keTN5RtIvsPRNWW+3ihtTJpB298JjC4ZuopffY+EEVds8V0Svk
bWfeoL52cPPCowziBZOOhgiBaIpruBlQykqg181S2VQcVmpws9Mx4CvR9uiPB2X2sqEYoJvfObXu
vs6ZN898uYMX/5jtWNWHAby+PZRLwT7PqeEnu6ZrOvfOdTqQzHauNb7vfVIsCN0Hx132zE6W4CZ2
wKIPWtoqu1rIgiE4PtCZKTddntr/A1V04yejLJxuBxuGYy7xnSXGmRPXA/h+k+1y3U0w38O3trOX
pHPVQBJRGMi72Olj/3o2+EauQBHJeIEfkLsHq089G477EjhrbWV9CzOAtNea98HeDwOamcd4SmDE
00Gl/Q4r12XaJ2XP29yERlNjdyBH83ts9RhzKFm241ZbPpqRYFI2Ae4kkeR7iYAN1KjuZPvMFMxY
DiH0VhY3SgTak5NTn4aOLHvCK+3R+1H5VqyPtrGEPOixIkRsQ3mN4evGLwg1eJWtgmDdUJngiWxM
fRXZliReXBgWKTdRm4def9tBP6OTNnQlrSNThdY/elkfWz9HSJ/OI9UYcxhh1062g8rhtjtnCpW1
c8Kx6W5IaC5R3yYpB6RjpGDuG2X4PA8jDUV6y+a6ZMyt5cCdsuvskQsk3btOulkeFL3l8LsMq/4T
IIHvHkO9FI820kh/a4jY+GJhtEeHPmuXhCGR5o68poSrggitShZ+Xjg/7J2lOrO/wyMldq65T/2w
C42wL0i4rIdw/IyNQaKujbQfnUejQav4Wxl1Im4YLub1/0RjCOAORbHlq6kpdp4WMw5IQ+aYLxUn
pEsDbGn7oMfKbZ7mwGi7boO5kz/dMPLJyn/qpuBA2Hmpq+rsoImNd/tNOSlcSij0vTC+a3RqM94w
B0r/xB87sfOB0sqIeUzuPQrZzO5BKlG3/5Q+vlMbMHZBQnje+rFgt23Win82rBFDutqi7AK1Yfq8
AedWWfl5xgIGIvQmSfMiTPca5VsLSjvXdFeT2Q4veSna7FVJMw43Tgqw8yBTv8T1xg4M/hc2P5S+
9uz07l7PWH7euzia5VG5NEGww5S9BALxi658TK0R5MzqxtK5E9rV1nXuNsU6cGk9vgF6MVvt6iKh
fTNqHd4KSj/9BUst6e0yf0qrrdsp8RCUUJDazUjOmYwgj2XmIQVjw02gL+1x/sE374sXfELQc4qe
CU7M8aIrpLmGFXO0BqX/BavFRtVoyZyuvxZU/munYyxtsU9awf6e1gofjD+S+HVC0nZ5FABmdUfp
jKO+XUI4SPtBzdZucjqn20DJ9CuqMfRyDtEa0rKvJgUulEeysCrAx1EJ48rre7N8UgOb2MtoIKv8
he7MV3vHroDuqp7QHaZpapmgi/nGxMwko+Lc5uE06GQbOgnjqU0XgqMd8rmQ7s5CEDf/gPrl5TeA
pJISJqC+PCrXGxl+DKY7WB4tGH11d4jdLAVsZijUek+zdCmvry1hFOkujkenuPZrgza0HzAI32vc
aSlSEoVF5RogWSftMca6tW5um9AMhm6zeFYn9lZd2eMRrHJN9Rhm/T3tmsrfttjgFDs91zjx48ma
JoeMOtz63IQ5M0ErHBPCammMFqC1oD8KMozSK+Z9Hp9MmuZ7058TY9OaMqm3SOYxbZwldMyd2Wfq
IcdAwowWFSvuHN9Et8uFb3TMB3r3oUozNILa84uXeRxBmQg+T6zhIFSY/zbSxVKHig2dVNyAUDwb
yqr5ZLfLPEXVgE3FFcGd+f3EWIVqHxwNQD3rgquk69rhxmE8+JhVahqu6EbFw+BBL7gng6r+NKSN
E5K9Pg7eAaJaaVK8rYBOana22gIfp9YOCxI6kthPOZcE2zEbekog2FUtTI1jd5EUScJEbEWJuhmZ
+UHkgauvQLiBCTZAMNP0BTOQRf5M63KQ9jUhBGKor4rYHoJmY48x8VIz1Bz9sji5VC8hmCHD8KpL
UtzIh9TYdOx4jGZFS4Id2l1XbnMiywRWRZJmuOuM5UatPS5zrbCiDMho3c3O8Zng1+5ibAOAeM59
aYIGaCQUzd6h11O/yoBYqIhaYwHoy5JmvE7sDqvloR+Gat8x38F7ZSrN8nrmdVBfy8XnhuAa4Dnb
ZuQV2DL/ndujzp0ee4kk6XRBuwTouwFmSThaqT2bLbkx3bzXuVv9SJQXXOHyziHrh4VD40rWWxjh
yFsZewcLciwISoaL0Bu6Ptk6lVjsTY3T983c+t10LHVeK6r8jHaWsjQJNmHadONd1hage5OwWu8B
5BW/wE6Cqu7qgfP7BcoVe3vnKe6CpJorrwoInex+3np30CWvGJ6XLHdgnk23xXKqknujSnP3yqi7
RN1LG/Ao8v3Ubu4JUQVFaBo/NLbEgtQzkHMB+NR4GTcwnseQCTsAdLNLW8OMiW+1AfsraZtqk8Es
geVI53YTGy5F+zJV4XjVaNC6r+asqq+lnlLAo8aNae5sLCOKR59dtYzoO2pqZl8xLQE26ObytSV9
2bt1GEkGG8+2VXmMZ0Dbgw3KSEA66VBN220y24LFlTU2gHqUabNtGXdzHslDwkyYyonZWLOJOzxt
Iw/fgP5oLVo4G7M1OtotM3Xz/ottGdiARXAli+UWPBWwoeQ9qtmL+wT+H55OA8Rg+D2ueRu6HHN7
ytOOUXJuNnSTZLoOJuiWDrKZuaUK/WtlZcAqKiY9bAvU3zj7EHTFZofQeI11+WisPhjhSF8NAED6
7Oxa9ePMIHfZFjC+ivtQzqiPncSczc0oZ4eka09n3DxhmC+Cvk/vLcZGmvFCzWcewFN+FLwca6jB
TPn5HV/JbiAnInO0FR+9ODTN8WYYqN+pkUbG9r8cAE4VYTw0ip+jQeLEvZEZaTDs2qFvsCMXZgXm
uxgTVKFIzV1iP9JjdvwtNB0FT3Bu1iFkBvmh/MQB4JPa5CfaUT8IBrOsTyKnaU83Km9z62eigyq4
Lao0KO+xZWys8cC8nukwNj+D9TRCzUj/Cc0ycW4SI4+fJlKVishrSL4ZN022eDGFBjCSLTaA4l33
glp4Mb+6bSCZ4wyaQfIjpAZT/vJyZLjq6BOlZfhRFi+MExQTRwrFtOr87HPnw1ZtXXJrKwcwWkW4
6Ofgvm5O2JjtpUM0Cmd2ftWznqy7OcjG0oqysvD8bFdkeLzRHad2BYSml9gftmOXB2nGZEXQvG8L
kw8p+5Sbfku+cVEG6bBrptn386gGf8qvjLScubQpcTxdvmrJl+7vpjrHl6XakCDTOONCJ4pZcn0n
G9cujrrEwe1rU/uGDLZLTBzBeAuWzlh6ByVgpMrA1Rf16lOfOVBVmQeN1YSd6mpXIQLQOMNAurzR
9ZDwWTflYN64fNXmkd0hnKZNmjIiBM0DfxynnaPmdCYaBkQkdTZuZrv1I9tT76xnuNU4iG7ianFv
V5G85ETyILL1RdiLTce0v3rKjTZZWclU26ICWA98Kv7FQUPjtBYj2F2c1w3fZq+Mrjz2CeF4TKKU
Hy439RR2CWnJ4E0En9kTtIYNBbyqnvPQn8z/cd9Qr2wmA538DdjRkBCShLcLVLJggTbgbKCqdHES
ATQNfruPk7IGl2Ce3NhT5Ety+16TrhA9/vo57N55UyPxSGg8LDNTXgSNo4PHMY9NKwXwbmDG38Y2
ZOD2PKVWWjIUpUgeLtjVnJMDMQ4lJkwgw4OZf8rB5WQGJNBwHjVMFt4qny1FTnjLuYVNK19eym5+
Zz28MMnGReAEg+uUjIgd6sp5quznhKo0ixCSSLlBP2n6snw0mPm1Fxhq7xC44PgQ/kkuJSLDU+1B
W+PYBTZJUo+1jqyGZm1Bo8Jjd/36MTHt3UsjkxEenAWb6dTwSpRj2ktDWE+Kt+6O7s78lqnB/FXS
FD5UXoNBzccLvntp/ioNDUzIjqcmhHFmSYgGnv9YOtq9c6yZ+nMO1Otfr4L9KTROaLGU4KfydC/2
rRnDmZbBLmRKEy8jo0D98x8WAZP1Bc4pAdlcb2l2c5lIcOUie86QIm3LzP2mA/qbjxd55wHhrY/0
jNhwB1Lfej//xeUbvFFKE5bSAzatBcVFFgmmTlcJWOSeLiC9YBb2DjfSJmbK/+NhSKbiCSO7ZA6l
Erhp97qsH7OUONLMe21VeweyJiNsMb98fHnvvA7cPB8iPexPB8rs28sDzDKGLizbx7pjJhLBrjHJ
PK2L4YJa6XydEOsMhAnIlVB8nlIiA8G0r3Z1fS8sfG7qgCRvI0Y38vHVnNM8WQVZDU5aeCshuHh7
NVhhMxylM3mtslJXe15P9U1DQzSfOoVA8m+1iZyca0Kb6RFMx8WdrOYJo0lDf9APyq9zasXYsL5B
cO9jtV0AvcdfH1/c2S1kObifqMzwC+CFPHk1DEgjbjDaCFnw6e2vCxP3EVjgbWz9h+tiQ8JjBao5
RLMTuRdACyeo1PFjaYLVbbRrjU8YRqcxjQ7xOh9f1dn3xb6HfwM/VlHAmYlUmtdZxiAieW5IWn+O
CzAGa+nbqyZZ9E1lGOLCemcfGOvhXgGNkqtbtR1vXxGP9h0gpTWeodSC5UzNdFsHTXBo/VRtuiAJ
940mTvvji7TeuUq4+2RXrP7AvJ4nz64s+m4uktp8hCyu8utBT9hmKLfI5P9a05bubTHEwRxlovWT
zUj332Jt32N/GzB2OSxm5iiUWOmQ3tjrju1LvLQPJjyu/n5OsNjGnTcZB2oXNcwMa9KaRm9oWoYy
VZCq7rXos6DYugzmP6XtlLgPZu9O3r5Xk2NeiOl491JBauDlIPA625XravRBBy33KZOjfhYVoYVY
aQR3sIKAN2EPXHig765H60VZYOMmd3ZWx00MPO8uGKhXPUya5Es218OLUjQWaR1XFw6d95Zb5fEU
xxgG+6eHjnaWSc9+WzxrbeYPJJPZB4mXThSXE2xmM2O0+vG7c7anrUHRLgcCnzzy5NPro6szczD1
+EnhGMKkqbzJgqW8qVP3kl37mX59XYmEQod0Mx/G6Kmye2kSopyK7kHqVBcT9L+xhU5XTYZ7peu8
VHusrXX/kwgk8UUvQ7iUV9ng15f21XduMeYABMCjgUK/c6rCFGD8hqwkxQMRu9ogvovu8XuX14+T
uphf885+4HJWEFBGwMr6gb7dD5jIKwXPVz5l0wSBG5/TOtFPGkdoiOPh597xL+gD3nmeLuUXtcT6
RM/OKFrQwBAMZGGMjdbOs7F1KLriqlkQ1H785qznzxtFdEgXwGzRxHoJUc3p2c6cZkqzQo2vw5AR
lcHNzAjXSyB2b7t5PsZNtxvlJeO388tDpUTlzMGIlBZt4Nv7qTLHVYEd1g/gODmvjXxl2BLc9KTA
Xbi88/Pw7Uonx+9MWqBBlTQ+yJEWsm5LsR1RHf7158cq6ClxOLUxHjyVzqLTbWGnZ8NDZkFin6H8
w12sH8PUtp8/flzv3Lk1Jg9lHDFg4CzrZ/GvSjOsg9R38c15YlgSdCiuwJI3s9+500YCeV0yx3h3
uT/vPWExNo3c2+UGrBuwNS2cB2f2nrXw7Qg9ClE7PuHZH1/YOw8KEQxf1+o0xD/eertStnTVMpce
XIJsWZka4dRe1Wg0/v7+IQx1cC2hTBLkJrxdBo7AaPQqy5+9oe6/zXTwywYAbP7dCwdo8uNrOt82
8C/812In15Qit+1q2clPqguaSJlx1DLDOsYwVze9uEbMcUmcdv68oKVxXfgXsWk4p7YRSGcGNCxN
+eiFUBdbws7LVM87SFyvH1/ayfbLo1o7EBxyXDQAuEyf1CqJCubGUcP40DSeNfXYmUP/YrA51X4c
ZVXQqWIT96VT/V3hwLpsxKudgYm9Dhb5J99zQeRxaVbpQNpVcwvrmKmYgJyzGOXPjvbhwgO0Tk67
/1/OW525OctD9uO3r8tcz25loed5qntVCPduSP3e9LfIneek3s0GRL30iFRRGXaUIAwMLGZAs/8s
Spzm3Y20QfKsKMTGTmWHsYlja95Wfozb4sawExiAwWKN/o9idFeL7xgyLWLsHNf2r5PuCMveVS4k
AncP0z4urY0Fr480DKamekBhNMGlk7HPMMWprDzbpc6Ui2tGkoV5X8zw+i6VqCev13o7LJMgd8z6
iY1CCPj2dsRLrkfYfKTOBjK5ER3xW1nbZLf+ws7w8Qv23lKcR+aadwi4cop51E3m1UWpm2dmMkwC
NMakkK8kjmibLpH5179e7Y/lGBlGwEdQrt5eWFnhVO0llv3geYTaW7KGp4HFw+RFrsgZav31apS8
fwopCsSzTZzOPvBVFg8P5iymQzIm6nc3NvIfAwjyL/Mk1kf2p5ERnLcefqfrvvuvAyMeF9MbmcG/
lo5T3CRN/Uj3UB+ZrX3664vyUFFDy0KOyrz25KiwjFn7zB7Nh5o+5LuCfPtrLpwBRrzsdh8vdVKz
/Lkmmgd2cA6KdzyUCosLSpA546IYbrCcxxH+Bt3NcfXgdUqj3ohuuYQvvvNCer5g08N7m+nF6Y5X
eoWHxMKPn6Q2CtQpjLiSijziPCgC8yoPO1Nd+AROlcZcJzEjK2Zgsix4yGnZaVBQC3iCz1ao3KgM
UanHEkonbrhtaP+qZZBeB7mDYl0ML0Vs/mVaxp/1V28VpOSMgQCa3r47GqZp4RYmMRWe+w3C4j3Q
eH+Vpc63xgwv9Uxn9xcJMypZHpmN5SCA4NvFLGn1fmXUsIaZfeMfO0CgY6C5NqmMJ5pLgbwnZzOR
PyzHAbJiaLgAn0Kcok7oxJsl/VR6wWPiOzdtg8R4RmYyWsNX+PGXbPDeuT6LREi0+UCRuFWdbDFW
h76l1bn9EFvIwzBvrW/GJDumWdnuP/48Tkqp9dJYh/5hxW9dzJxP7qSlpJRF0z2vwbUM0B34Q81g
Qef6eJ3TSNo/CwHcgjZh8M/87uQ4aLupGic7Np4YrUC6cMN4AZkJ6czEjRU3zIHKuWIoOizIH/Hl
gdWEHYFe0Dy00phW0WhaGFkW+WOTjn+7SazAFOkDuNauLcBpDx7Egz8IfHo+eQ5Jozoev+raudbu
8hvl+C/m8iX2w/UFBPPPlOFf7dR6S9A8cTyuX+xaYr69946Bm4orRfYwkH9SHrzc4volmlhG+haZ
cfeiybPrJhGMbrOM/OejyeA+eQgm4X1zega0r7Uxl/JrG+t2+KyqEB40Ps5Ge9fEGIXZF57hO++K
Qx+BeyioNSf7SSfGcwXHKCQiNW1b+yzGIApHvuXCbXnn3ScFjZ16FbyfG9GGyH9yaQbjQ+EhAW9U
FYGhuVvp/mUjtt5+7LwF+K7J+392ssITUQhisuQVMRPzZ2sc2Ddt7aa7runDCy3LO1flcc6thwwf
Equ+fdaySNKJhxU/QZctquvV9+VbgkdQeN81avoPi+GGwGtFwb0ioW8XIwxUjBbQ/gMYaxaVw3jM
Vl39pqKGSC+8FO9dGKMMir2162O89XYtBO46MSCWP3uIqKLBZqYs+hr+TJi/fryFvLsS9TX6q/Ur
PcuwK40q6Whin7P1hJNhhXaoqN0oX3/18VJnHQtOGBgFs8a6ZZ0NFzxUi8EMx/KphLcU8VuLSNij
2FGgiw36iH8+Xu6dK/MZ2bOWi+HiGeLo0ajDe6vMl8xku1eOpXc67KYNwNqlcNU/RjUnmw5IqrtO
6nDUO8uZgg8Oe7y3kgfpNwyDN44T4tWfdVOjjinj1noLEOfHRwptI3jhb0HhN9WmOexLGvEvCCjh
mzMFRAgU2uiIb5FbBtlnzHcM+ZUXwewPTTD4za7Cb6V9AhgsxFMjA5XCOsZRcz/OTZHeNtDQ1bBN
zN7B1CFIWpR3SMBhdZlq/VtpVVbhX7DY9iubqA62qLEcqA1za/k6klkr5y32OTCOjbw0g79MoV43
B/i0dPPmmnAgTs/FCX8v2GBB9WLohMxbmomjxmJjMGTy+PHDPytQWckDJMUelX3BNU8+1tnq2O3c
ZnwNPCwG46y50SL4h/sFBFVl/SYfnOverC6VqO+84rAxeMU5/xHanOYzK1dV5ZTl3X0opHpsLOGX
uyE0u2KbZxUzeMPrHOP48aWedcgAlK5jM2nCP3XdMt7uFV7lMh5wpPH/iEMW9z8UqmQkPXfASkdE
8pDBlhKJNEXrxyu/84UBV4LjYEX757LfrszRBaW9DPTDVKfT0YDPj+7M6b+EgDIX9o7zpXhd1upt
NaKFMbyeov9uooj7KRcUMw/YmRpX4Ms7L8GmVZsI/f72omifMFQi+g+3EIrFtysJapPGLNPhta2s
/qGGyYJyfcRQrFAeHLv/sBibAT6YbFTU3G8XUyuo0HWFCU8ZW689cbo18qTEaEW0hHgjXOhn3ruL
VAH8BBTDHfakLs2CpMPoR9QPuJk6O4iDMOHo/0nbDMUFZ6p3l2L/5arW7ul0HrLYeOc42ibYYuph
eU3kIemw8X5kg2x+fXwTz7s08oJg6K+30QwY9J58Aenc9IkJHe4+87B8diizuatXsxKHslzJXovz
zVlgxTcdcYZh6xf/4bauw2zy7pmdnw+bNI49hZsOpMPEd17hDztssPaVyucLC51vL1iYMc0K4aEA
M3onF0rdrgesYeRji0xh1cPRe9ucZmvTNNkYtX18Y99bDr+0deQLpHkWWGRpVH5BnJlPAcaQe4KZ
8Nu3actg9sfPa5P28XLnlTBeYrblrEQR7KZOLYuDLPPD2prL+1la8UGFqzVrCsX141XeeTHXk2ft
cymwzuptlXtt7ZTV/DwDsD0rK7YMUgXzbNo2NbYaFzbnd24hj4zQLrJ8VuTipBvJrKWyJpK5HpaF
78wv0Zv2xbDP0SKFwriU5fnOHcQ9FLMvTgNoAad7l8e31U+QBqHaFFWwRYPdI7NE3RVe2LfOj1fC
bXHMYtDiCM7Z9bL/tR0ThG3nhdeSymjAqfhjbVub83csq7JrPdrLjYaLTO76f8AoWJWJFV7hFFtn
lK9Y9J7qDMjvf4pwIuzdDaYM7aEIxAWI8J1LpARiWk2wIukLp1wAFHBiGowhfqybxtkkzUCK7yT2
hCG1W/yocJyqH0dc13Yfv57nqAgbLh6dHHKOgzXSyScOR6WQiVuHj4PTrWPb11rawZVK3Nt1wUq1
l0h05+UDuybbJ2ALnAvKprePcklXk5XALJ4Aef1viI6tZZ+2kBJ2ePR4Fe7T3YAQjN/kuVsx161E
nSFi88J5cf7qrmcSrCDBDO8c2C4NREAw4dJ7RFPBDkpLvFtNgT6+ueffPiQWhiZMdAliO0O4NOqt
WbR8H8JwbSrnsUApZ1TutgqD/Offr0VICSgzLhDirI6Qi9di7BNYT4Nvtldt1VF4w//dGzn2JH+/
FPcc007myGBq673919eo8gByeFfB2Y9HdOux4RyDgYpv6v38wuv5zmNak1dgUvGMVp/pt0sBlU5k
c5jTU74MuL3bfv4bU6ZLIM47z4kSev2JNyi0vpMLqkM3r7F4S59L37MeB1fW3xGbMnhpluliVPf5
h74yjfjW8P2FDHOKz2PqNdVTYlRPK6vAw61kQ0DXoc3Vj2CmXazn6uBSTH/8yM7vI80w3zk4CTv1
maUryht7BHjMnkRQ1T8SewruFIrAC6jP+enDKrzmdGz8d+Ypr31pe6jp25egC8OorbHlt7RXHXw0
ZFFnoZz7D1e1RlK4QG/4SJycdhUREYNIPX9FWLWIkj5Mi2hovf99vMz560GsGCRpdkqKEgiLb1/C
OZncRIQ5DBjsEZ/XTB586Ia9TOfi+PFK7zymddgJdRB4buU0v10Jdcok8UhOnp2kkvKQGWL1RsCp
GvX+hdru/KIIpKDrwAASd7izglkRIRymWG6/Js2EeaAY7E5sWri75QHkp9h+fGHnb8Yaf7HSF6iE
aFZPdn3devnoY4NGg2MuAq+gnLxnCzHZpI09IfX9rPaoOwcj/Q8LQ6uhhCUcicrhZOGaNz9oW896
EWXf7BJekVtFpRtVLWY9Y6suOXufn6eUk7CT2IaBWfnGT56gxmMPBop8wXilxdgsYAUrmcIXy6z9
n2Uf9PgZMOa5sCWfbypESFNirpuyOD9VFSYoVOum4ssb0gNDRZuQBeLNBzNNvGi0Oca7McQLydb5
ha3l7EAHX6N4hoJCAYhD/skVt2J2c05Y4zFeQ0ZmQTvkVOgn1zzoGWtSQmsT/AwanB0cNDAfv1dn
b/HJ4iePtx2sTOEAtjxoOQ3OhjuD9WdJHECxNWZpXpqtnn2f7NsWLD/bZbshCuBkJ/Ame/ancZgf
vF7fW7nM9rnf6f3H1/TuIgAPJg4Tq7/4ySLCEFnj4vXxqTXJU6vXSJNhQC/0t6sw1eQlBYolX/SM
OCKtOhlFOSPhXhPV4y4wt7ggmRdWOXsvOef4gcSEKSpemdbbzwFv0aCrx3K+d2h45v/j7DyWJMfN
dn1FjKA32zRlu7sqy7SZDWIsvSforv48qH/TSWYkT0kR6pBmpEEChPnMawp0hhAn+MtOh4Ohd84O
ZaV/+0l8vz611RlUgaxquTkm23EVdtlVA4dN6+vntDD+o8YIq6a0H/O6vvc1rSaAf7s+nvogZ9XY
j8AZLWb6p1QuPLVJf4uH0qjgUW3C5tTqffkl153SfIgVSTVExoMQ9FCEJfoE1wdd73wiCObGtYqg
MOnR+aAA2/qmSLz4jeaHh4yp0B9kq7rvgMw38vKLQ1FnAKusOi3LOzTmroTeZHgvuZPG8ug3E5zD
qW9mDGmrgmP36Zkhf+OidA/Q0w+WTUYxGJkx5Gn9DN0ahZjZe4OcEoJUzDbe9Qv7RLVzCM59CnC8
7+dLKOcwi7PRjt7TFjml2n7UDQBFqriRufrTHCOd9/mZsVcAmX/gdpevoI48bFLEsXybIuCx0zRM
qC5SL40GvGE+PxQbhKwDzC616eXFiC6L66WxOIHQfZOIrNwnXfw0+iBBPj8Q+oRAO8GEITO72Pxu
gxG5C3vxWWJbxApSI8rLpn/QjGiDX7Z+aLDLwLqGiiJlFDqL559rgDjrg6sbXvW4/Fu2/o2C5Lo8
tvSqsr9rO7nhOX72HJhv16d4aWD2ojKbV/D1JVKRfKfMMqQan+ucu4RW+xEBiW+AQXoY2f20Uy/P
7JIxB8PWjlm/BVTDaM8QOjHnVWaig1gwjLizTm5O7eFYI61cHxtZbvmErK8wyg6EEMosnKRuOUU9
6E0HHbX+3Y6GEjiNb2rVj1ZvyumWmyae9n3Mh9lqX6wvFkYlbCcPh/6z+qKTCAsbySYgAk6Gbbed
ljdihHDRRfMWin191vHuobfFYJRYCNDON4/NrnDR6MQi3DLncYduYrmHUYJjMdRKJBaLGgtjZ0RA
+freuTCu4dEwMWhAckaWZZ2hLDUDwQuDZ5boaBjT4iDzoUt3ST7/2cNPvu+zZMvW/sK64hPM6+Ap
th0UrvPJIpw8wB5J+yeakIozos+mfiQWa/8gkkuc4/Upro+HgiarMqoCoECfOR/NV4LBdSH9Fwrw
J3cwbkNfi/Y02qD/xhGoB9M5dA4O39HAhXd97HUtnj4y5XgqA3R6CboXKWBpTUPVmw2onqHT9mZU
i11tKucrp/g+aMD183TWvqLm84/qRwVk2dd/wIWlptaqLgaWmxOqDvDvb7+fIvQUmeU3mdH11dPh
hEFDdjS6oNt4PNZXAR1zgk4DAypIoUvwgYn+LjqBAqn9BkexYxuVTfKAcArOLNendGEgm+tOhYaq
QrcsCaZeXUcNxar32GncEyrGWnSvNRoc8uvjXDga2J7SwKa+Q3C4vHNyLiJbIgD+JEYcoXQN9bBc
ZmKH0U8FH9uKHy1htxt1v8X3YpvQyCBiYrdQ6yGIP/9e8BAGG0UC8xWdLczJXY2LgVu8SBGVw/P1
+gwXK/kxGOPQQvF0juKyKRV0sIIQ2jZOBMizcwDLS9LpmM28sQkXK/l/45BtUjgg+VuB9ssyaKtq
AiPdSrK/Vovp09RO9jD76PCPmWUfIrFJkbk0ObAwRKAUAVXb7nwl02KSiNekkm5NUWD3lZdfolw3
b64v4eJhUlNjM9JppgIPoHV5vhUuE0nvLnhp6QoDIir+rkkcvjnQepGyijeuMnUx/hbJk7Gr5gK8
B5V+qZfpfE5N66dNM5vFCzZmWnjMtXEqb6ZxxDhjl2q2SbaUalP5I9eFVSIB29nzlgfzYoMqbBa4
BaiPGGmzd5YoNnfw5gaef/0kS8/b1YAGW/6Hd/8fgOvFvf1/IwHrptJEhLHiMI99ZzhIU/ovVQ+Z
REc8CoBasQ8jAwBfC5jKxctijzTdPvWtcmOlF7tHDQ6Cheq4anoT3yzSl9BJYBg3qf7k5pls7mqg
9Pnepg++xQdabCA1ECkSMAWb3cN6qrPz2wU9UBKyYnS43qZ5mPFHwkdClYEyA6XqHnlM/DURCr6+
aRfnkTFVAZT7BajYBXC5b42JDPs+fDcHMpiPDoM5oIYQzP+hKlQ8aMlnoRE6D70NzgViBvSqVSfO
nxFRbUkocCDuzf3k0YqOyQOBGk4bB9Kwzs8IIQwtE8ouPuEiMf8SwUUHs28bdMXfcs1JC32PvtyI
1rht1b7V7oJOIs8two6Q9lDWozF/iU2rDH+l0ja1x6Kfg7g/RIOWDt5xouQfnxBU6T9bQ+FHKtgt
FDewvqRBy2veaMi4h8Q4UYEwyx++XXg+1LrK3QDpLS4MtRg+q+CBL2PduTbOd5d0AjrjziCf+my4
NxNMsDLtpvK6p3CofxVUoXCz+Gzmz5hEy8ogEsgjm3uxo90unkO8C53nITRR15h5Len9IPsMZ3rj
Yy8uI6bHG+zZrCGPZrCySkYFz85reEFPYahX36bOQAexLlMUojU/b8KN9sFHwv3b9auGA70LHBxS
GBn5knwjA02RvKPsVCTSQ+Bzbo91OaBmhYpNlRX9TYFy4V7TcQ9AaR+pzTpDfEF08e3187u4M9Tv
4N8oM1l0uNYkoHyScHEmUT2FdXmrWrFhi4Ux0i93jb7JVF5cFh+DQaH4oBlQrFp2F3CymP3WCZu3
1ukSrzi2c4BMv3I0cuu9nVnD9GSlSjcAhqhCW1+f6uIeZnSlYqFWO1CP+PKg6Lk7JYjGeK9A5VDv
t80MZXwvadLgcH2g9Zpi3YY4DNtJHZjl0+rWiHcmgzNRoc7ioz/In7nTYrbh5uEx8Tb72hfmheIY
wA6wCRdQanoUObVdJBVm4vhEH+LBFT9KAolqY/3WJwSUGNtF8fhJfpYQiBrHeb1Fx+y5Dh39XccZ
5YROYPmM7Ge8wYS7NCXqH+okKqThMtWoZqgGI0Z1L4Sv2n/VJA1778kUR5brX2p9p1FWpLYIrJSC
y0r8o0YuS8wAPl/LEeUniSRzmlAY1nFcgfzsJwcNrOmoo95yfdwLS0nCqgoBdHyJDNQO+u2lNoc8
dp3e794+ALSoD/YPVhI/zTjbbYy0iHzUpiet0UHK4MSGFfwizAv1KHZG09ae8w4KtDv4N4jJYyao
yozAW58l+rXI4770iu99fZIXjgH2bdwtKmxWFJvzSU5B5zUDtj+vjdTFLy+P9RlLgsH3UP6e6cAV
5Tht4cXWYwLpVu+Fwh+p9PF8zLJqCtPK5vpFOKmJ0r5ZIkPo22VU/7RSmdW7jqSoefnsRJkexWJe
EFV3Wa5x1DRjOLqzdarcxrqvLW380x/y6YdsC/QMB2N28/vrI67PhxqRORK68xgvy9TDEIxaVDnF
S9h3QxOiA210bn/EGTOztpBP6zOiKHvIQFEqY2mXfY0ul+E4BS2gaMS3xU1slJIXIrcmszZ2Wmyj
+ZtSVEujnedmYf+t0jR8+Da28frAIMTC6NBNSVlWB8bV+NptpM8n4XVKjXLOklfgc744+pgIbbyJ
68FAlAHCoKRscXiW39PU5WAITQKYSab3OusL5HiN/t5qHf/nZ78jwTqQWAI3ikqrkorfG/WUOCYk
Ix8N7nuK1/kN4uxuvBG7XZoRkGSaX0yIo6i+8W/3jWxC9Fbbun9qg6zDcdAsD1PWJbfaaDgbkc2F
oShSgQL8aEKvtmZq6/lsFVb25s/gIW5Eplv5TZ57sr/14hpXkusruA4pHAqOgExQyeBRX7J2ketv
IyO3w3c7FGjCqqKYoPKFMWu84/8Q7pPPOsNypdJIAbfGlgMiscLE2n4ejVGdyiezQesV8b2yD/9F
w9rq31K79uXPSqJG+ukDQORN6EL5T0caZJkri9QTFd5P8n1INc/b63lhpMcytQfn0YuNztuoHa3v
UY6aRRpJLwyS2XJZ2zhI4nrwc75iktwjEO7eh9IL7jIHFQu8Fbemd2E8hUZCd4UFBQ6inrHfNigw
48JrStm9m+CM4Y7lYHZI0DNrnHZGaWkb9bj1JiVpJcinh4mixGo4HHYqzcTw6MkVaPu2oj+lsT4c
RzfcQiusbmpCQXYoc7IBAq7eX1lgdTEGSMqYSdZYB1wJvHKnxAPfr5+D1QJ+jEOFmKI0+3L5Iuga
1iVGM0Qns40GBwGkuBUPDmqB4SMizWjDRr0JIe/6oKvDpwYl+acaR80BqtP5Vxs4JtowDCGAX7P9
1mLyiDwCEhrCAJhuZrAQMUPcku24MFOaipx5BX9XBPDzQScpNdRy2SZ2w9ZsvQGXybG/902U77rY
GzYumNVWQUGGK1rVUNVGWYaiugBlPBaV+ZRXDrLB9tC34VtOLelNc/6Hc6dGA16sXHpJDJdtU9wB
rLbQcusppjd8G4PlxsTTGJBxTkwENQ8ozcf952dIOK2A7/A7AW4vFhQVd4KXNBSvvjb9WfMTboN+
KPdFsAliu/DpVAcBCUvqVJQsFsEoyGVUccGTvfm5TeGta77mPjL/wqy/ZvZmw+TC0aOvDg6LFIwW
+/LRq1HmrBM3MxGsGLNnJH2jH17w6QYU1Vqco+lAUV4khV6uXt3FFB2H2nnShxJkHsIgxtzQHjFo
y9xg0uluIThXEb3KUxDs4FLhIQLUdr7/U1ePh7QaEWmfq/5gxqe27bWdjzT1buiR/Br05Ij126+e
IvNGRL9eUZNj4AJsU+wT8EHnQ9MBRqo8HZoXJLdx6BBZQlrmYCpxuH6vrM8cuFHFcOUPWKHLBJq8
JBr0HEWzMnN8xGWj+ZvdtYjhOxrY98+OhVwOLS2CaZL21UtHQoI+RtvksGmSP8YRYfYdzgfKJzOt
/rs+lPoyZzUfYj0kTrmhecaB1y62v4t9RBBCUnhNm3b64Wo1Nmt+792VZW3jcSXbF4Cq2UuSNltR
0sWRmSLgBQLoVQkaqRETqK/oThJV4509AleDwribLFkcSy9pb7TGeaHo1268s+u9SsCJgCwoYEj7
1InPNwzkRxgSOLG82lC+D0OWwAUHH2unQCeQmJ2QjPebwwedp0L9/3h9vT+oiOcLDtaFs++QFHLn
LI9KyRM/89SnLzlOJ2g/Uy/OLetHLPTbjx6A+i/0JtDRz+wdoNsERSHr34//IAXY9UTHV48XbWPL
rZ9NSlDU6E16uBzgZSHFlEkb6ErjGi+a4GGY33LAHODKkDhGgBmrnPzT54koB2qgqnNApVquwzAm
QVi0IZ15v8+wXclNVPXbhvxpNwpFtL6+7uv5EaQC6ONRUZ9+ec3XyNjneIfXb2bi9vdpNp5C4WCr
14byscX0OaBjt9GGWN8YtMWBLMN+RdSD0tv5RiPvj/WUqsK3OBmLn2k6vocCVXvppv3GWn4QcM43
Fc1UxXpGTYdLeFm59euc2UVh8CKRuGjfADViWzi0QeR9nWGpmsdqcHPjD4whai8/DBV+2OLPtG+o
/z/0OH1ad7h14bx9GJIiLHaqOaftXScv/+Rtj4cfcRVUISLvQ53Gf7f4Nqdy58ggxEIsLFEmzR/c
3FIdrKx2Uu0eTcxm0A+loRm93ItUd9PHsIu00tnZ+KYj2Ws32dS/j1hManQr0Et9E1GW4SfRex0+
QU4XtOSE6OuP/6RaZmvuri1LyP9KaXuM3kWCcjH+KYH3F6b0MepOXQWF4IuopXDfcGy1w+92blWg
H9pGttiiaoFZ/krNtGAW7YRz2bHDO8r/u26dmJaUn9K7yvbZPIH/PhAQ1fLkTnpm/TsWws3+hB0d
2gZ+KxC73hC46OI31KIs7UeLTnyS7vOCagsWunVm4nGf6D2OOKKg4ErTVOt663H00sz9GbedHvu7
vE4j907zuih179xJS4PkgDx8hw+nKTS/jvYFf4lyd42/4XSo+yEPn0JL+jLA3VHLAvYtpjT5DfGv
sojCnL4N9+Bu7OK+TDr6pbuukKP3ZAoATPYxHv0BLZuoH3Xx7/VzdWGTW2gCUTRE+52XePH8Cgmu
LReFeM3LqdznDhxrLMaDfRHNn6XqKgkJ6h9UymG/0HxRkdzv+VhWJyE3OgWmJtL+tM3euk+7xix3
SOTrP69Pax0V+rS2ia7BsSoA0WJatRd0vp0CyNIbET1LExCw8o3gahLFP2MY1RvPgroLFgeYWjmU
QagUCiKxyDVFh1PIHNbVE10IPTt0gy9+dG6u/XV9WpeH4YonW/fWfUpb5BEGDGOtaLNKEIWH0tz3
Zd1tCZBcWD94bfQA1XWrRJzOv1WJKoKIalt+s3hcd0lbhZgrVD9rOl1Hg9Rz46q9NBz3LFgPJJ+5
cxefCwPYGQ0embz3WIx4qMaZevUlbgzsm7Ca1fVv+HBG5cYeWffLKEBCqyacp87Ks6kinN82pKxH
K4gR83xNKzl+8Sn7PNgxEBN/oPkQGun4JRvwRMnxSNynfPi9K7pjNlJY/+xXJYoCeqIEU4GfLJ9S
XZSiqY2y+0ZJy3+Pe+zE9kUiqk9iI0j9Alx4+eerTovCLZzPF1/7YgjcJn0Ja8v9Y5BWiulPkWE4
mA01lpbXZ7WO08j96O8qkUo20LK6FGPfROg7OzDqfLcbkc6Iqm7AVkl5zOyKomr8+jDo2mBgdDzG
vqOMmmcuPSevJjffqFaudhgRFpmNkhgBbgs263zuZSeGsM0iaISOTPJdigCv+YCwpPFvEE7mnZMm
2fB2fQFWATK1XkVBgL1BTQip0/MhW1lgpeik1YtIwdYB5HoRAV2ftOrlLXIXyYHiHBoTTq9tlEtX
twQDg50AEwY0lMxgMbBpS9lo0iUyn6G373zReT/Stvc3hlmFZKCKAIUqaCaR8OoD21kA5kwL0282
vu+IO2AwMu9knEjrXc5FOZ/sibz8toSutSXEcHFoDi0pFh38VTRopqHXonxvnzC0oTRka/r9VLV/
0ZgxT/7Qv3cdrajrX3O1qDR4ibu4o4iaiXoXV5RtY5mnp6n5oeyKm4t4sib++PQgZOFwDNEkUVH1
4stB2Y9nD4+pd7eXtnOYwln+g41R2N9fH+cjLTx7r9gg7DjaLwzCJl2kjWauZf2UWPFbWDfVWzo3
tEHjtvX3kT3770Mvhxs/x/cVuHacHmzAtjKpQhzHfSvduRiq7GQq0pPMMv1LHOm4utR+Nf2aRAN2
I8r8Y0b64Uy2f7j+w1fhivrdtKQpwICaWz0UupfhiJOiL9pqaGanliKwe8LQbwspMU++PtiFT079
EXIWfHIFgFo86ghRtHo4gYIR2AbhVBKneLyJPHPGjc+xfonUtKhMIItBa2hFjILrFci5s5JXG52G
W7OYvbtBN6Ifg6daK3MLwVUPvSd9zKM35TCa7On//V1gHLzFCLs4Z7J5CvTKqWXZYO1MiWZSPlXP
xE//dVOmPXhuMmxcxuvjizUGNXITUQAFQVzsvriiFoNgvvsk2WgvSnXXtWv9i4kj6rHUkmKfDN24
cX7V0Tnf8YxJkw9FDjYQqOfz29jXzVpiGq696r2b3batbdz7RUU+Uu7rIf3r+s7ZGkyt8m+RRR2N
3CKdbb0yVWyZ6uFUz6n+BfOpWwsDwo3ts3po6Emrdp+SpVOkrUUck8vGzsXkRydKUV8o9Bh7N/Pf
SiwfseYsh904iW7vwLn49CSBbYEudeHarRGsw2TVAOWt6CUFOjfv9L5rSpyR9AizhcmDNtnW1sbG
WVdfAkV5AOEJE9Fdwzslwh8YucfTy1C4LxPOs1PemXu3jkpUkwbAVaD3TO+5TmhZC0NOhzAfDo76
270vvmt91e+9IPxsJxmhIx5aJZPGk8ttsWBC2ZNelQ0aDKfQwpAYJzgxxrfI/tNzbRpRVRsP7/IS
ZDgQTyhWK3YePfvFKzGAd6pnysOndm6nexAh2WMvuugGH7N24wpc6zMyFpmGipo8crdlbJpiIWZZ
dOlOLGuOwKhGXtrdyTJr/Xta2pr4IvELE4+i6EwLq+LObJJvcWGFZQZWeyAMeJpG6qH3gV/lxlez
ioQz77AyNayvITB9vTrYWtzoW8Wb5QkE+Uy0B3JCvaU0PxYn0BjtlELw0LxmSWN9Z0tZOOIF5Zjc
2U44PAuAWht1yfVXYaFUyEVuRi9pWcNJx2B0xtSwn3KH/p85y1epe9FzoCHb9LmDx9zIWDjyH/zz
FXoireoxjRIRvrhtbDzEJhramtU+lAaMKgvm60Ygv7ytFYicM04RDAS5YgCdX2Yp8s+ja4bZKcdq
7Qje95fLXTKZljzqssf2IE7n2+szvLCWirlIeZdtDnRu8UC0gT/YwI2jb0OUvZXZcColRHAtND+L
LEDizqCGSQcYcQL+XAwUYPxbSZTDnvXWD19z+mgvCWKOuL2Qst1dn9RqS9KtJZsmHue6ZqssbgnM
xzqcB8v8RQeh8VDHpCGmxJSnHWlA9AUYsevjrRYRDXaD/F01dT4meP7dak0zcMls7CeZwWd3e7rs
dUgqO3ZdfLg+1IWpEUOiNM97fqG0I7O8R2Nejk/g+Yr8AUWOhkcI/vC/bhnlBW7cjXm8PuSF2dHM
hEDBFuHmXVpiTDPiKUNni2+Wjovpj7mZXDBopSZj82+wfh2+s//DgFT+GY6Pt2o0YlXt0SFu+yc5
+f5bGMV1jWOrmxwRtQ+2fAlWZ47ISwW5UE+JlGgmnX+7wh1EaTZ2+o22dOSFO2+Y8+pHXnpdZ9wM
WN3K7uuYWiPm0HliF9rWvX9hdZkkNCYgUq7qdpyPr4jhvZMn+mkwo6m7y7Dhzn4YYF0nknRMlT77
omGMQ1vFQ0YMFYaVqpHe4+9tDfidCo/G+95Wtmxt6WvQlnGL3XjT1H31eySI1oLyy0CLhKNI9Wdx
5p3ZCcfKyLpXG31RY5e7xfwuQ2toj9c3zHoctiaxJuI7gBY4hudrOGmZGQVxWWH0mrXpvpHEMw+e
1ybpxm35AZc7nxE1OhaOhEg1xZacAi9ukQ/oB3HijA/GN+l0mch2YUyNFUK2xNr7gW6JGfzbtDMq
hSZ0wuggsI+O71sttyUeVoJONm+mvdXaWG8kng3WGqqTUldaPh7CG9D/QlXtaYJ8SyQMGJWb5Hae
QYNfX+71HUSdV3EJLOIjMotFFJz2JjBNYKFP5O/moz0Ph7IQwSkcHWvvECVufN31CaWLwjBULHkU
V2p7uld0he9H9etkzD0NNzp69ewUZBbwf0dXvgYm3dDrU7ywo+iSIwRD1MfNvsIFpKpYN5k6lL/s
JS/j+qbBrfh/mBhGf0DtKOkQPKp1/i13aVN4A1kXNS923ZpfRZjd2JI6Ve5pzp8RANy9YWxyJi98
OxJfhJXA/WDVs8xgJheUw0iX7VnQQdzJQGkNy3x6CGcEQ0EDVBtzvLCQsCRoDoAJ4PVYFnNc5Dvq
Njfck6k5YX4DjmW45f4xt9TaLvBrPdZRzQz1DiKNRQkhbvBCcfM6PhGAPE9wwQQKfNAS8Dp38Z7d
SxspyBxkTJPzl7Sa/OT6lrlw/lC2ofTLNFWFefE1i0J2fYkSxHMSYqwDthZNuoOEpX7sdb3cYqRf
OBSqKaz0uahnUNQ43zup7sumD+3uW6yYW8KRr2FStM+p7E/F5IWHOSAnvT5BdawXdx93i2q58KdS
cDsfsg40ge924Txhbj/cDvmo7cCv2FX65o66/x/R3aHx6i3ww6WJYhikHPnULlpuWGMq7MHvHPmt
ilwDujStpvnWDzvcbeyKAs1fg2i1YK9jL9z8c33CF74ohWyIPirJACy6WOPQcJN2GH3jyWnBQqD0
5/SPtd+Y3hd8W0WwcVIujQYUCQUvFUqu6ubomdel49IfdJHsKaXWHnWdAk1XuO3G/a2OwvJDUvki
b1PwUN7m8w8Jl0CgsWYMr5NXNHsMc27KrHweLOcLZkEsZSH2lV8+ROmWuNuFKaoRsQkjOifJNc8H
FrI2gI1I/VRrKIjtSzjH5q4p9ca7Nfsk+KTJlaqYgGJgIOBOCpW6+H6g+GdpVmb+BgXEfa6llhy5
5tK97FPxdzHpp86lP/LZPUM5T2lTcJ2jHrmEAOpFrvtRaDRPtrBQLFa3eMq3vDfc/0E5BTsH3FtB
nyMyvaqTwyub9Qic9lOoHPjsfZjISksPpTM3/T/oWIgtBNR63zAg7AweK5UyLoOfMuOOq+rYeDFF
M8Ah6P4KFeWsA8A26Chm2UgL7XKj2Y39ps71+h1hbNp2yO3AHFpVR+IRAjwNROze9Gzal2YqH/u4
sTfO4PqKAy0Nzot+Cy2hVaghMEQO50L3n0GNwrCR3purt3/lEV9xmoCjK6lRpGm2oo31HcewaPtY
3DKQVZcBlT50BG6RA0q1mML72jCgGLexb9+EdegaB6szs7uk19rm5vOblRcEiuYHF3cZ5eietJrZ
Lq0XOEbZqwU297YLrL7Yy6gLP1tKUf0cBWBTmQ5lm8VhlDF2q5YU0ZuwayST3CRqEdpywz79Gml6
9GSYgOQ3XqwLQQHdMkZV+Q6l06U1hXDKqRocL3/NZ5xWYm3MDhLFEdA7OqYR5oxEdJ4n9Y1j1naz
87wSD+nZ32Trr+49B+aLKofzmijdrcXchQ3KJcXq6jSNZiFuNdwXsluqt+M3+j/FZ18tqhCElORC
PCbr0NXsbXtIPSN7d1Mot7e5o0NjkhLk7mNmO/1WSrSem2LFQ2qg3MLsluIYdonJcpWNzrMgInm0
A1DkYWchfe/Sxbq+XVd3gCofYYVARwrsx+pr4hfhTk7WzietFQauJkblykYhacZhK2xVX+TsiWQo
0imLO/xDrEL9lN9C85BdxQ6d6EF6jX/0PQV7RMLzxgOpeygixHGuT+3CKlLrcKFMqkozldTz8VIf
ND5JTvfcZoaMdlpZFrc9Llo/MYXUNp6oC3NTJoXU9mGEk8kuxuozkeDTqRsnTQ/9GDu+2R5uZDCY
4kgNOjC+DlpnGBvH/9IECTmQoidChq25GDSWOYjRrqufINEPh0nTOusOFxD338jpm3Fjo1wcjAcY
DAJNc/hF56tZBimSh13vPnlloe8CPWqPuUk9LjBkuFGLXr2JtCsVyhn4BSwDBEbOh8LjrKLamTpP
beo8gr94Jlm0dnkDAkovOlB43Zsl9f86iWzh9S2jJrHYopRraRcAPyDUWUYaAl3jIooMG9e3zjRu
UqMT7j2Z3adptggnU1UgrKHC8oFSOp+ikGMPGKsVb3FNtigduBvO24cnWZsSoIIplzstjD7d6lHD
YtuBbwHHcEVAbYXVZF4j5DdX2sN+cvQnGrPhHafk0+VbFK/QygReod4JDv75BME1JmUeorvQJk00
Hl2vC77HjWNot3M8z3LjUVo99rBqgV4BPkAmHqGPRRBcNxZ8DcuDLDW0zWNgtwh8hRSKTIRb5mA+
AU4th9vKtXmmru+YSyN/FP+UCBUQx8Wx0A3pJXUzmC8TzMV7keIniaM6Khihm1FXrQKAvUVCdnx9
WGO9U9EWAfoAswl84CoOl8lcuXleeKecZS5/6mPbljgc2ZnbqofJ7PsDAvn6dDJlaXfZPhJWWti3
MSqOyaEN3CL9qRso2t0AIrMabQ9TsvUeHJNgbeM0L38pcFXIj5S2PjyfyB/OdwLCXU2rCSleZJIm
aDpU2AXcwdgCOnl9TZZ38MdAPl8fiJS6phbVihofwYzaa/RSKhseP8N1RETeHxPm4S9FFm/RJJZf
Xg0HQhFgDYY4iqh3Pi8CARSoW9s71VLa/wxef0OlxL13ddQ4/KJv9wYs4c9PURVKqcYooaIVKMtu
rb4vskQ+6YLy1ve0Qyr6S9IY7g8TVyf/hr9FX+bTy8qYJF8Ae0BVLH1AyhFiyoA20nssVGWy0L6X
GnbhsUMBzyu7LY78Kr5kXQlrqWwTuONDucStxHbU5w2OLq8tLJT9lDdUnLQieHAV8zG0muKhHSj9
NiUWuJYqtf9/BJfLnIXfwBNHCK+wJAjQL16gSYtFM2UZ9ms43aMiJ71fYrT/cDvHvQnq8vuYDO5D
pG1WEpeP7HLcxT2mFyn40mos37Gqzg5xHIWPYUwFePbRbL/+WS8MBVofRKWHcBj/WvQRwlp0SCKW
zqk1IzpfqI3vJxq3t11tbMDCLpxLbmRaaxT38dNYXpGh4WtmNgmeOGMWh4mDQ8cXbQW/GJ1HjL/9
jcdgPTPlFQLxjA46vM9lZkAVbxjw+wxPui1i61j3MQSAtkjNrw59/k3nYnsZrqgNy5uqMJJIgQAJ
Or8IoDXE2hD7IDqoLSdfShv+1C3fTguzYx+C+fgDeTQt+AmAPI4Pqdt58V4KoQW0oydaPUcRplZy
q2tklQc8nZ1p55Zz796norWccBdOTvW17gq9PyA9P4VHkSRBEB5pFCVDvPMxUu/uacqmvrsDzSqP
TeuCp8ibaK52OgL22hdRdd6v3mgAP/iJa7+XuZXWBzMNjGI/VFiw7QYnscVNmHkDtuV1W1dvdRKl
/mOZVIX3hUSr1R5iyZ7ZlVbW1/eTPejV362hF2gBZJS4dip1AK4Zj4F1M4Xp+IgnXvf3JLxc3IfO
nP1CissyjnqF99+NMAPta9i2dYww9FwaX3w3EiczMv3xFg8U3X+MgXz+m7a6O/wl57hKf1Bjh/Q5
NSIZbgTbxn0apNdEf6Wpk2T7ONej6Q94JnSIMP5DtHQY+vqOOnwaHowpxegHOWrvoU2FuwfQm8L2
iL3y77zJx+qh1kwgl77XNF+odztQrQM5cgHlQ1Mf8TZlOcI4U2QtKWbtUEbJOP8q6VR5D34Erwe1
OKcT3bRvlRbmDXJXTXUn6DfIHdbhXBNmPobTH2GiIoFBQ0Hr6Fr1fMqn1vD3xax1/4V53bAJRIIC
iJ0bIVeA48w3IBjZDxi8QsjQIy83DqHe4r0OQa5K7qEGwFXKAe58qfNm6F9bR9JbqUYIHqEoRv9Y
Q2+JD8IeEKW8neq5jv4FOC+1l9aLK/M/a8LQ5iHvDf1dKAPgQ9qFbvsuQumDSWo7ODNDnfvprV/h
iX6QZo69YOj6E/WilExDb5NW29HscIe9LnCT2tWVN4ZHN2qC/9pQQfttu6nN2zQyJK4QVW7+JS0T
JskEy7bYCz0T+mOHuyBO1dnk3eWzAZa7hWJj7Iqpx7own4LgOcpMpH6nHu74XRnmIdKeIrDFz2bq
yhNeE2J+jFqaELy8YZ0dbRl0JvdnMro3uZi75hinEpWMEK1l97Y11P6ou1z74SPtGx7EHFS/Wruv
vhV5UyJG21YuLtM6esl1hMT8YYr89m5yozy5ESWY70PtzVVxT2lN1w/C4py+JzG/JLaTbPyW13rd
74e6jgcISr5W7FpIpPdKPBDsNuGY90DBtpHf+ayxe8hDH9iktCrLfOKf61JDzmsT5l1h1fel8Mzp
ZqjG+tX15iy+Bag2PejR0EyIuvYahyPomu9mMk3O/dRREtuJjJ77I9pnWXJTDtIcbl1DJn+lYeeb
2b4dZE3JfbCq0dubmD7qX9MQpY0OB5z40QqaLLSPZdIUFZdHmsn5kHuVHT/LaPSMPebXbbND65Vd
yrUKfXPvZziOZ7soxg5mGlvU4Ep0UY1XGcVxexzGUPZvosNk/aCHBotbJjXfVgRumN/WxQyFZ+fY
vT8+xn0wlg9SKwP/u4RoVX7vrGh85PXQw+9lroxPfXsUSExPWvjLr+Oi2U31kB0GsKD6rg3oFB0s
fWiGo8Ob9piXUg9vqzRB+Q9FvsA65JXNMacwL/V/fD0O/5lcPXuUVYqzE7jmLDqamiWroxX5XIOu
0/kp8oe2Xt4bSTrpO9kkaKCZaKD/glyni5072d4OJQqTzeanoX4ftHYGjDAMgrtwlJox7HB+r756
AWdFAN7/x6xE7PwlDCt/rViH9I6ur4b6kG9P8h8RxUN843qTJ2516oXJIeDBYhGL/8fceS25bW3r
+lVW+R7eyGHX9roAmENnxRuULLWAiZzT058PlH2sJvs0t9bVKatokiB7EsAMY47xh7byKbnVYSmt
8y4iw98psZXcqUlFOnvplyyym9YRaQ5eE7H2bDHFg1Y+W51NXmdlpo2ubrktDGRZDuJFLPeps4p1
VNbupLxPNRe1Bx0ZBiFyf1ErU8GKQ3i0oNItWeuiRLbLiwtbcjZETYG5GaVe2iIM2fJDNTbJj3Yw
aZEnhRFdAZANvzkPbH/jW4WjflWHLjA+oIlT4kmPTUwO1c1XI7SPykDbgw6AT+axE06Ld45vdtaD
45Nq3/UZ1auFzwbmowNu2F5UQwheYYGvBHxy39CHrzJnKR+FwW6gJWuF9vixtiZtlzRGbCx0O7La
T6om8PGRKAyPe8fBzz0m9OgDf2MwzSuqG4XV0E8r8v1dsYwULCYF6kim26mm/wUZXFvycuCRt4Zf
QzaB0WaNEA/7KAkeR42b6KEtqb8rexXpE2iXfvfsd1JGGtTMKJ8uJUnE38H3t9/sMSmrfav5gbFK
k5qamxJYTblIpYIy7ojR16ELNbT93RN/5h6jzenOjMMh2WZh0h4tyHrpqpI6za5cVRZj+jy7q66i
XAlQYIgtgtK8AeByi4nLmKxi8t/GykCmf1xkfZpIvTt1Xel7kQKcS3KtoWicXdyIKl3pvZ4dskKR
kfnC2DtYkSUfG1c2oMd6Ua0P40JzCBu8Xvh1sSqU0c7ZR6b6gz5KE/Zvka0UrjKUDq5TJgaFbtMp
4GqxfDXKg9zL7biurc7SYFSM/rAmYYavWRZNnbrtNGgkOz1J/NBtoY0qbtmzsDtqmj8OFcmsNT6n
CsMPWMxt4IQGDMWyLP+US8tBN3RAAmJtSVLB0CkkES1HlTLVAeBI0C0Ueq3tZgW6bF5RZPXgFkPg
32tZrzm7ZNKCDwHgkifM8pTPua4kD1avmuOiC4eoc7U60mxvqLKsD10n6GsMa0OdmAsxpDD1MqNP
lV1tFeD42TpB3g6A4EnrUIpGZeZSlmIXYP8OItyo+xUsKnD4FRN8vsplUX5ztFb1AiTl003bj0W8
NgfQPa4pY0zIjADhZxkOphxv+7GX/EU1U3L2aSFXils5aMIzt9TVR1+I4ruO0YYXpaZZdotRo0dz
29u494y6E4CKJZP1jbRX5E5IOt9NWZRlH4NCaeQNdlODvjBLrE5dAJGQXEnFMogDU+odV6rlUqJX
p1q5GOWq+J45sfwRghNw8ETuw50TYnax8NEQ+9ZISXDbF1PhHKtxGoZtZKHe5rHc1Uisn7xNg9KM
A0/RyvhzOIbF99RuIvSlwTmOWxsM43uQQPWuQjk8viHsSB/lQTgdv84mhBdkAKk2VkOUbMdAHeXV
YHTB0S6lSWz0VtNSQjp0SA5FLGW66rY4PDzjCKqULkxeW1qZEzB9PazbTxVbvs6NUz0uDlMylo/S
BCxkaeqN/c7JaulZc6QxcpNUTj6UaUDdqktze1oHfqzeDBPZi/VkBtqnom/Jl6RC67YixuXIVYJC
HZd9Gvmhp+RToa9Kyanfk30YTI87gLJiKyjk6aVUqS7rg95+xCZOad4rrZp86IUSvJfEVDu7sRd9
6YW5KZdPARTGp7Fq0hFkZzbuBlaAD+x9ksnN0QA094U2jovEjmx//fYu8XLvRknyJCuNTD/FwrMN
qVr0uBbVgT7z1Y19HjqFJ8so9bfM3MckHab/YO8GDgxw8CwJcbErRS3OqDqEpZ9yvxtc06gNlwRb
5UlBLy/fPrXL/A2nRukT45ZZ6/Bc6XwE2B2nmUjuTa3a1r7f3bRQd3Y6RHG3r7uVRf3+7RZfuZhk
lymBgP2HlHO+5WbzNJidBKQuIHO3QBRA7l3VLlhaC/YE9yWCRFdQCRfUHGjR6ODCAQLpYc+co5d7
07jrfIl1XLsDgRwp68IBooitis6yBfsgKx3noJIK7j4qYzm2H3RZdBrRiFk0yKyKeAz8J1YK/Vrh
8vLaU2EnUUtyhdWd1MDLn2XXYzoxgGYbJciFsW4CXKD/r2thbKWUnJLBqnQlZXqZFgBhR+Ib1UcK
whfIMNtSogCxfvkhzuaJMO3ScgWZSSheGFviV93HyZQBsOM+z1kPQLBnA8fOKXunmV6/qyfZmLdo
Hb7cQi4n4VXCD5srnfmVk5vVtElbAemjzj4nYX+qremRSQw4GuVD6mBiG0tFGbraEETbQe+sr293
41cydDPUleGJ3wM56At8u9YqWtdH4WPpV0fs4tj2yvGSW6ku25pInO3YJz/S3UJuH538qvzia+cK
BH3mEUADRnfi5bmaXW0pGd70t3EbGxuSJuyq0jZm42GEJKHct8/21dao0YAJA0Vw0VVHUTkOcbl+
n6k1i4XcTk/UblZ5y4737ZYu80izVQBAdAr54CTP82QIAk5dS6HkJtbgzeWSam+HogckVdhDusyd
9t6oUfTOY+e2afxAXGn+tRNFnnfus5BA7PPZyez8Cp1HxXlsJ7QshO8rn82xzpZGPsXv/oMzpUCE
SNr877zMxlbVtqEFtjdQQVb2YG7HSH/GaQqIf5TvQOBs7M7ZdFn78e12Xz1FijTUpRBLRxL1Zc9B
50CWwZ1DIbfJRAZFnBDgDsmmCq5ezcsZjnw5ZUwUmyiXXsiu2o4/NEEwybd6Q+25bqC2CV1/khOq
e5YUbqQBQapfPjs4xagCsMlncJ6jNVFBRBeQVNWDHDXjNs59P/WKmnrAUEEfvzIsLtcymybIsjqz
8tUFdkhHdLRUqgwth2SavDZOkOlMkq+mVf0JJvVXFRZQvAIJAZ2VKRze7zky07dwmA6KviYHIjVe
30FCHC20oxUTZxmUnLLlr15KGMwAzYCdoZV2IeOnW1ISJ0zt9/HICrtoHOR6q1avw00QNdr2lxtj
yFPCQ/4ItXrrrFeSr9IyuZC7Wzsq7vLMdDy/Ry0wbK6CFC/7P5KxVMjAtM/VlXOUQhDMqbhgSu4o
HGJGjDHdtkYR9H1n6skvB45Y9lJfmEk1r1gsB3AtejH40WNu5uqxj31Y9EWkJHsRd+lxUvyrfeSy
ZkOLYCyceQ1EhHHusT8tgYFgjw0nJbg38VA85AkpON32c8BzGOOZehe4RZK/zzJdX719/y6H+izm
pVCQmysB5nmMnJPCR9gn1O9z2SqOteJ7QYL8jCAbc0A291NoXhXym7vEzzgFxgNVKW4jIw9DtHMw
hk8SSZImbbzzS8vGWmY20Iolr4+14kiKDDdcg713MejPVXPVovKCsPGjdajlswwOKKWzBThGyrBn
Ah8fak353sti49PltuOI/wtqupFbdvrRn1Mlg/k06eVwIPqOlsApryiPXM5BFPxZqqCjYS5Jju/l
HY/NweyVXIZQwCbbHWEZeQiiSCsDfOHkp9dYRZf3meYA+cAsogZ7oTpQKjWdOJHzh3ga3o06eO3Z
MQXuCYmm1qDKoF/D9r52ghRduTxIwBK5np2gwAzYd+oMHSA9eRIj80Gb48qiTfpOQtP77u1+fFGo
B3TGjguJFc6S7nwWQ/rEzELV6upBSOxhcSLVSq+IUrSd3m7nYqDO7RCmznwJ+vH56h8IGZv3JjRu
KTNFnk/VwG3NpNz5o+7KRd00rlqkvmtkdKpfb3kGo8yYQbYd5yaCEuk+DWCd84BrU/BdboAmukDH
MVzonMB1ktzytBr3VURa5enT221fjhpOm5kJoO88bIFsvOytpTboFMvqlK5THHD8Ps0Ufegc7dRR
UKVA7K8XekFqK3VZK+6gHFf7cFalf/uHXHQqfge0OKA5BF9Qcc5uc9TEqu0H1XiXE2P1k7bCwqlz
zUjeW8K6ppr12r1mqoKgzCab5s6mihbXFcLz0LqrNfPQT/7RRvXXHXNqIphiIV8p3/4vdPYv1jkg
3KxvSM/Tm9WLinPfiNqcwiB6gmxuI50lj4t8MJ2NSPJrxeZXBs1soQ3OFl0w9KHnq/3TqqMDdW0H
+FlU0DVKMnKYBt8ipyQ7+PZde60dfQ7s2HoxC51v8GYHjdrH5utBQEKpPmADV4UPZP2GK5jCy4zB
iVVETM48B/Xt/I7Jgz2JsQ+ie1MQauUAYDyyAhRdpMqNS+MBwHHtna4mitt3YYPEMET4K330otvw
I5ggmNqJL2eO08urWod0YFKB061aEoVt6bFVtdWLzvxcDs1kdAuCttypljZY02zjSGapLd6+3hdd
aPYO4o4yT4D6vcDF5kHrAFa12lv46jbwNdL8aoPAR5RSZPrVpggcUGk0nVkcBhjBy5OVexP7AIN1
pbRZU+rA+ebrUPGmXv7+dkPzH3oRNQBOOEXQM2rJkM9psaNjtj7pnR4/ZmOnd/q+Hiw0SNlm6b22
w9l+dmTW1Kt2LCd1krOGDZPzo01ilguSAzV4ZYpy4dzLkY9Jom+GXaS4WhuH+H32xljGu8LKWuOT
j2a9sYAonNTgIeqyvfETQdd3az+V4sHLo2kAn4ACaVq4kdRI6jKL0iSqF32VGLKrtpXQ3pdajPzQ
YM2Jy0WZoau0DhU1JcDukFvWlsWoUG58+9pe9hcKX4DxGTao0V+E1mUnUZ3tMY9Dd8fu92WShZ9G
Cq79fRHPYnf/QWvEPgqhGBTgc91cexjIP1lt/1SjWHUjt/OiKSvxuAV9QDbkVxuD6oPkDIBRSEaM
t5f9M0ipwNbxlN+UtvoBiu7kOeksQt8l7ZWWLpYmWI1kWtDZB/QOPHaeFn6aTJFs14OgVRv07guy
WI7/nl001e9RNC7QqF/VTcdviazoHD7CgGVxOkN52W1q4E5eJfc6JruNy6lbbLusOgi9bjSqW2qi
TrN5+2K+coqWRn6b7eW8pz2fx2t91CWjVO0HFMUp+6ih+bVVRs0bfFP/MoXokrzd3mW/pDGoTCf2
MuXSs5mUcqDT1S2byxLgzDKH+ef6foQD7XDNhe4ywGGDzkYIyuj8/4u1PgmBoRtK7z/KKLK7sZ3F
hyAfUupWfVm4dhPnsTtoRXeDnvsnBXHSW7OS+lXYj85tWBm4yb196q/8oJluMM+pkBzJuJ8FH/VY
yEXTWPpDLvf3NnVUmAdyswAQkO99tuQ37COlfelkC3BG+soO6/DJHAndPIOSwJUfM8fqL+fAU+Kf
KAFhKgKTs1jeF2naVanaP8pJFq/+Jgja6DAsaixXXX7BsgyBE5AaBF9fil/VTwQOh8b27M8B1euS
pVyZfYBabpfe9GNTLEuhPwdaViwLnrx9qhehCg1hu0W0AvyFOeqsy1HKSKUga9V7QMltuAomc3LW
kxS0399u57JrI2P9w4+GMXyRYivLvE40ih7g/KbsIdOTytVzqSH/nAr7CobxYu9HOIkbANv8WSHn
gk2WCmmcwAqIp9xCLc6ei6Wn4pRaVmIBrJDtylyrevsEL9ZrxF9hlRCK4Zo2e7W9nA59qel7VEy7
B1sJFK8uJnmZ407zw2Zdo14pDPJE4AnvBuDX/0HjKKhhJwG3ivj2bC4ug4oYe+rTU3nMj/PKy7uv
apTv24gtyUmZS5HBGl73xLu4r8wh7NDgy5CEw0Lg7LTJbNR1NNjWg5+A/Q0m0hmyPphuI5Pse/sK
v9YUVhY2MHqQqSwBL6+wLBCfTkah3ud1ZUi3CDHVFt5NQALXOqrFvzz5M+HPjoLsuuY99vk1zacK
l4fBwlGxo5CaI0K0m23PXDrfY5jL19Lsl2d3EvQlB4dIMoW281sYtkGc6ChtjQrIut6Wv4+KU91n
SXEtNfJaSybJZ5JfJE3RpX15HX1y7rEp2c5D6SMnwc4i3OXxNLmhcvWWXQ4K9HJmCgv/TgpSL5tq
p1zr9Cn174KBrYksirsxrFFdqGEH9cb0XVeDW7UJviXTtXnttZapFZNjhEsGw2C+CD9FJ2okhcCc
4/xBREbgsddHCFt1jvEETee0K/KZfjylUm4d4ONXNgkXkyp0JJSM2bSjrMPu6OwKiyCSuqa0/64n
RAj95sX0izMqJWL0QEipQZcj1jPPhoPaR3Kpw8m7rS07X+dqCCY2QSOrt/ursGku1s/L4dzU7Fcz
sxznkOHsfPxxMMMkq4IH0ZFq96gmZls7RhbVHcPk2kR6PnvPjc0yLuhzz3j+89IWgHBbRw6f7WSY
UaeAe+yOQ5ds1d7q92DoxCIzYJhfmUHPBwWtzlrXoCZm8ZiLq4laWzUkWCw82XLs37dNCYnAccaj
1KvG49vz2MWufW4LOgp4BlY8MmtnQ13u62qqW6N8qkfwjw/2ADOy9yrJnoE1oEXMhY7ykfnYd11j
f8HZDiRVPGYRrJjAynA9YObTpSuL5rzQn91j9plUGmZ7lktzUxKy+tjF5GdPbtYsJgu11izKw9p+
UsNfbgy5PciXJkEOi+X5ACnzKEILIenuSjmrlqWKNEDKpO6GIRWwaAp+VVALhiIZWbil7FjIMp1z
r+267aSqJZcIvwiAYIJGe1Ab/SIMr9qgX3akeehzS+AYaHO17eXEAyG3VKLSGG7nCrQwyz+Rwr5D
zuvafui1dma63lyFfqUALTfx5DhpL98D1pZXiD/nqz4SwSrCb3f1dod9pSkydBQrSdvPDrRnazwh
x9grCmzSHpAAqoYTkEsMB6Lo05g62pe3G7sALMxsUkJF0vZz7vdidCCP1YxErPGTWmnWV7RblS14
CfOeKaOJXGqKxpdAx+3MkAijZujo/ZCP1wSn5yH4cjQQESMHiMwDiaXLSciQ4G1IdfBwGg2BCD7Y
A/JHqF8BIc7jGNEOY9moV41ALkch8RR1KZQkKZCxjX/Ze1AqHM1CN8XTKFEr6kPzwA4UKH5cqZ4W
XGUmvnaaGFTTDkVovBnONl19RtVncLrpSW5A5Ulo15hV2i3i3nmvZSYQU1JOTYFR9tv3+JUOBZcJ
2QX4tACazjcdqLMbGeA5ru6Q26uqzEpPkZpiEU7a3S+3BKaE8A0AE2y4c2arP6EAYEH4Psr+GHWI
A8J4d0U3dHdZriSbtxs7X/bhdpvo86Cmbc+Gtact7k8xRxr6+RiruLiopeN/ULMhFAtLgWKzfrud
i8tHcoN6ojGjP8jVn6cl0sGkYBhNOprYrJB6Axnf7MpxhdvatdzVxWJMjDij0sjrztTn86ZaMzRx
rCuSp4CIF+sSIC1ximAyhFnd1XJaVsKr4K/L60jgTbw4W1Cz+z0vDudWLVdN2ZNPnFNXqVSLxSQD
2/3Vq8i+numTsijL0IXnDmjzHi92YeDS1ffIjRgSsP0egYW9ZIfqL8cXJJFI/tHX2WxD2pkv9E99
g3W+zRUElBDSDeBo+XkhPQNIVvy9Mej1r9JdZ7ekn1s7izDqtItL/EfCh9aC2yWm9tFPCaFquSg3
QH43Rd4GV3ImlzcNbROEHFllgdEw4F6e4AguWASCKoMINby7odiK9NFJ4mC8woV8paEZOTOXisiQ
XND+oauECaen3ds6yYs1kMVe3/S4k31+u39czI2z1RiueDCh585/3gvNNnUQWXWad1CgZ+KdEEAF
6PBlQmpMjSprE9vdO63RtF/umFjdUvBk8wJZnGL5yyvpiwjpykwz7zFqZf6vm8zw5h+4CbWuvSYR
dbHgcJaUxAiPdMoal4I/dUaeqxT+scS0/ijncHdVaq1eOZTHYpzG5dsX9XLqmpsDfQES4JW9JxsW
C+Ra5NznRjhRIoB2me1spBsyrzK02L6iG37eV0idUYYD2UKdHEigfTbqgj4Yssww0sd6cqQJao2e
BNvJ0ZJwcTqv//o6/HfwnN/9CA3qf/8Pr7/mxViJIGzOXv77KL5WeZ1/b/5n/tr//djLL/375kvX
PJfnH3nxDf7wXw0vvjRfXrxYZo1oxvv2uRofnus2aU5/nZ84f/J/e/Bfz6e/8jQWz3/89uVbKrIF
blKV+Nr89teh7bc/fgPBgDqixiX9r58b+esTN19SvrwnOyfdPVfp+CV+/bvPX+rmj98M83fCKZIO
hBpsygFQ/fav/vl0RPkdbjzipejqgdYAkfPbv7IcRMEfv5nK7/I89PgayhQWUe5v/6ox0eWQYf8O
Bgv7o5ldT5rP0X/7+ze+uFf/3Lt/ZW16l4usqf/4DQQ5Q+qncI9ZhDgP2hG/jpr/BXZDJwceNOxI
NkU4LifJVO5tAZ8PPsx6bJzoHZIIECzzdpFH+qe4C4qbTjfydaIhiUVgrL4jS1vt1NADl9HstNgs
3g1JqXuFnEXbqXbih0ZO/ww7y7zRpcS6MePpqbSGfElVNy6BAwXDvkOLZqFjGbDQYdd4cYdjmhLD
rTg9CAlVKiWvNpBRBEYJ3RZNLmBLo3MwYjlcwS/AbziTkkdiq/5eUb9ZqepDMGun8ai1G+R7h8Pp
gSv917M4n4ZDPoWGOxRpvoS7SZHo7DOnl7WhenajWuhmdB9jARcIF4CAoAPOMbjpdqva0RdYJcou
1nz5qCQp+wO7lL2cgtiuTi1njcZKuA6K5L0cGf6dHwd77oRxqJpYuivmh5Q9sZskwBySSbbhO7V6
hrUiGQBkCPeBFe07fKqn1JB3pwfLrDvXEMFaaafoEVZjuLBgOa+hc0WPZdT1t6PRrKOmGj1mI3vt
9Nq0t7UA5ERRdSXsxMJeThZMoyhY21KbfaIzCkKczlniN2OnaBAN2g4SSLaRhLQZp60FLq30ug53
zUTxghR+SIfInFd3sAh7Yb0L0mEN/9nZNbL+JQj6bK2308dEt79nk6+sU2Uk+StpsKfUfmc7CF8w
AforI4X2E8MTFnI6HgKzdUOj/d466rAgWpjcodedlexkj0payzul+dQ0TnWT9R4ihvUu68ydUVXy
Ua+03FXUzDmMiPN3uTpsimaqb0J1ZjkmjrPtCvWQj6a1Kx0tdUu7TwD0xq5ji8Qj6aLsUyC3h7yT
Uvii4fh+UhoYQd28mBtLMcs3BC0fBc4dLvBjvE+TLNgDtgtdgb7xYwNOx6yTcg1QxVnD5L+T5Kb4
ltiubOedWxVRu3HyaW00mbNJO8ne5BV2EU2fH9tODQ9lLXOf/BFfKqvzZtKhl3P/3LTH+a+R5OUw
KvFtoWaaa2mdvcp8viQL/YMKUTWTD6UTU6sShXCzxooXyQAOIPPbd9ZoF8sxBCFBF7IWE33xaNsB
PFHjOELSrBVZWkTpZ6HoXyMRNzdSq7hBU6RYmzbNDU45XAJshwSsokMAchErj9Zc2WWh38ha0O9w
kToGnZV4WqxyFyVFR70uqt4PWrwqrag5OEKYqss0Yy/SwZc8Q910Tv5+0gfxADBOO9Rp03ph5BVV
0+x6JW52lLt6nD0bxcUeT7nV6t7CDL5qPqdmtRniaUn2LNxVStPus/C29gN1J0dwRdykLUH1idFg
XFWlG+gt+Yc2km8Mq7XcQU2Gzw70cNfWxuBO0pSVlIfDQtZT/TGWlWFnxdHg2nmrPWq9qT3qqeSG
iT7ehI0v7SIzbe+ytBOuLnqFITNkC8QXw70w5e69IvqFLzv9AclihZR5rxymzFQOrb8Z/SD68eL0
zulY4ETqj/fsKYzcGglMV8U4wSVH59xSMo9uonpKPbMOxJcu1D+TKFPh/CmWZ5S5vk31rtLdRrvF
ej29UTQo/znulmuoqy3cv7Y++Hh2eqVkVZ9EXDkuwkPTcRiF/kja/yD1/vc6rWcHqfoOXF99p2d+
vCxqxt3pvUEd67tWZCr8yn5TYpuJc3Dw1VGE/HnCG9SbEOHYt3n9pzKqexyC/MNQNsMmyJLmrq/F
4Dmt3t6SiDd3eiyilVJkznsnqu5tXw/fD239YAdmlLm9HRq7H0+B2uk4ZGLlaHVdC3W971zSgNGx
6cvwQ5bkqwpu2WOlS9K9Vm+1WnsmM9jeSH4/vodzuC7sVFtISjkAtlhFZVc/SlVuLdp2qtzEiKTU
5adTyvCFvjs9EwXT3OlZ3ioc1puiXArNaA5WNjwqQp32JimCwCN1CmujGPptlRpj4NlxIbyy1dbC
rKObxC/jWxON81Q3b+wiiG9P7+hu3EX2zk/o9ZJfJ0vN7DJ31kFaNLJ4V7OCgcIINYSCi3h1enl6
0KZwOUy2eou/jX8zioKq+1h8k0jKhMskyNNtPQ1//njp2yOAI9v5nJJ3X5pO62z1NHFuKG9YK79Q
IWDb8ADdsHCCbZLXoVc0pr6FDPRhNrdwSVDuYhCMe7MsrdsQg/bbZEzNvaRl+9Or0/v6fDD1E3Vp
gb3znFGss64f7jWllvbc6NizsCq9ja2sWwyweB+6cXqP1nz82RH6sm6Vg0QafZ9qCXGv33WeGCKx
h8Kf5e7pCPBC2J8obCBkOhSH3ij75WBYvQup2pBXxpgVh9k1NFlgsDpAHq6903s9V7NxfcF3Tl+U
GqHLq9bO7pC3jTcIz3H4dOT08WIyi8NPXxQpiAbbSEGy/9PO6eM/vomDq7UOA+3hx989HdEMsifQ
iOcmbVi67Hd3haEEu2Ky934qPzD16B+CVDgLSYv7oyOMYt9PaoF5bqs9iUFFHxq8H5z3L1Bu5a9j
2iJrog7+fcLauwYo5tqGjyGVHq6Q+0CMwUWlQtvHiuS4KNkNCymupmBRlbK277VRr1an41NbHmwt
e/TbpDs0oVy6CWbiyyHsusM0P0iUghp3gD+3hh2gLg27sw+an9wpqTWBjTbsQ2iqY4dCCk8lY36a
iDZeZJUwvbaEeuuevvPj6elTAcnCrWE1h9OB1Fe6bY1ZEb1O3pa12X3XjWhT6XrzBZ2H2LOZ0x4c
KQzXQzP4O6Zh56DNfPRysrSnYtIqN2yH8Nt0k4Kv2amIu2MwRK8p0kTdnR6aekK1rJySZoM3zcpH
juRQFOWuaNRge3qFuVp1OD1LC+evZ2YQSh60Y38vQn+nMLM9V3Fz38WO+aG1EmlhlGp+VKeIyQxZ
+UUcl8nK4JLi2lgmRBmnp2h1wVy37SJzlVAzd6dDpzdPD5Zx7zeaeujyRDvK8MwO0Yjn7vzq9NY/
D6ns+5vaGZN9+c1vg9JwR6RRb52s5aG86fqmuzm9+OdtXHA9fQza49n7eZyuSs1YyNYK7i/dXZ8H
Sz739CDFfwExcrqqgo8HwQtChD/eJBHDRzUjhAk3BKjMjrdhp0gbTcT5cZSa/GhEsuYOEZZB/jjJ
Bydz5INvp8rh9FIfLAsq5Oh7pwPWfPT07Mfn5m9Epe4aZiDgFN4VUtvelvgh32KZ2N4ialgsYLpX
+xJRT3A2mrUJNA25qmARJABvQzuINk1sW3cC/f+7WjerJcZG4+L0Xi1DIkeow1zBKZfuC1us4zga
byytkRBZKYwbGEYrkmzqypEax5XNwdr3c8Qu7By5Fjy1l+N9BB1hp1hdsVM7vdjVHUJaropj5k4a
LWXypvnQ6XgBB7WK/XB7Onr69OnZX1+Zv316XWlg/NzT94QWvvwTp0OnT53+pN4qH4uWknrS+8Jr
fEJtFOfMh9ZXrd3k69EdguvRXSZND03kV4essquHNm2aRTjbT51enh6MSWzTNm1vTq+mIUsWihF+
S61SXqZx2X1INP12wLjoG5Jr73qyi+8tJ47Bqg0QH0h/7MPCfNcXaf9BTUtqm4PWL4JQP2ZIHL0P
UTbDScP8bCi5yqZHcFs3oQ2321VSP9xrKJXj80EQFVj6cDQsMR7LQgp3ao+kwPzWj/dPH4E0+Iye
5Wx+WB3yeWjKWmS6lHOi5YBoyOGfA6ejMDbMbZ7bH8N+alYVWhsfO0NelKKv/7RQzPLENJhHx8zz
G6ehiqjkYf0nogIrveuqj1Rn1ZXRxmIbgVR/Qunpozn60jpBdGELFdZr0YP5jnDMkf2J8+dkOV/t
uBk/pRLaJMQYzXuRSq3Xau2wiwdVxahhqo/RFN9FrdAeTm9poxwv7FpzVpVcqg99rifIlLBrCZ+1
KQ2/BlWherMk0E3Tqf6hEBKRNBL9q9hsGfJiSA5C8xUYzvNTf0T2fdLMLYSk5HB6K1W6jV3X+i4b
owq1Vh5a/AQWg+TroBvZizSTUizN5s6igJB6HbYSq7gHZ4q4SLPMk06dpXAg3ve5tT89S/KnuGVG
4iZaN/78EDWOedPn/rZqF3oejs/4qrlR6qhHJ5DlpZVoT2kR68+2XCwnoze/IINQeGXVZ/cj+j8b
fWiLbSxH4y2TONsOthCfekXbQ3ppN21ZIODSqxPzuJTstTSMP9bK6Fp0uXcCiYrUFs1CknPxDqeN
fmeK2HepAIXvDCyijv1QfO3nV3mICZoq0rsWUZkq7cv70wMmlf5t5pOm+fsdm8D3kBjGQRv7d2ZA
BeK0jz89oO3ANv+09z+9FnMWoGsyaRFWku9GVclhJ+iKTeVMLWTdLNzkkF33EdPUrpd1JC5y5TGV
ZHXTZnilu/2gJ/vTw4/XQIFD9h2Gc4jC3NnrjfSnbxvJezMbqg3Wx9OqniJAdPzVfYswikvpmx1L
Nx7mhG6fh9M2Rf1m2mJcDuSveR7QenVJzSskCav+qKJvogbis1WOnWdmdbsIi7xeIBNCNiDG3HhE
Uh/gMZ7cmpWT8C7EgTVdHMYmMdaT3n5GiMq6m7r7nN3CrycCP4hYFM/fxJfzLN+LtODxcfV0/oH/
L9OAc2XQInP6/04Dvqsb6bb6Nmaoh1Xjl7M04t/f/5EKhOz6+8yx5T+U0EFhk9X7kQqk4Ps7xBNI
iNRdgZ7LHPkrFWjopAKpm3AUqj6YgX8ygervQFghrczgauNXsoCnquNPSUBqvehXonsPLIGs/wVD
raXuGiImJd34ymAvpv/D3XktN45lXfqJ0AFvLgcAvZWUkjLzBpEWwIE3B+7p5yOyurK6azo6/rmb
uTkBQ1ISRQJ7r73MnJabXNb+0M5ZuNjKZRBnDBneZudcpW7qY31jHNQO7xKLmyJWZKEdVYavV91/
izphYvmv+CRvFeQwCHZoD8Dq/xY4pGYawm6pWldInNg54+yTGCK9etWQXKPBSq6T1zjBvED8I2+K
u8sc1x96UzGD3IzHDwVYIDEXUfE8FH3hGz7AQHWB71JditK2Tk5vYUyaFaExObAm3bQm9b04D44Z
35wRNt802QQbTK351GOBpzfLPIWeVV4XocmDOsXqxSge3Ni6sbY4OJ1ms0x+YBJ+4crUf9crmuDY
CuYWwxytVcfXcuirMO+z7Ml2km5LLlR9YQ4dH1rRRodEJMXZdJp3qUc6agJjk4lYRy/ArLgeHuzN
QtukOmkWdjNDrHygIYniJf5SGh+hedQ7ojEz35Kaif0Y1mhgfd7OKbZqQo0c60RlLrnn26Vh7WMv
KzeREn3RDZlv9FrNA4sr0SaLmy7slV6GY5q3oDhlKPTU29WxeittXJ90Y7T21cUZvXlPvg4eQLYQ
577W97NpfqyqxDxY+XSZ3VIe3Nk8FY2nhiMaiEwMoTcwz8c67auVTJdlYQedvzjkpW92n7vubDYo
cJtmHpGaRV+cvjjJhhi2rI6qczt+W3ccZ9F2ythUO7cq24uRVMXxEV3hZwgrgh6Lm5c2cZzneLj8
2qnLj4014EKj7qcqnPtiwWqpqzayNvbLDHjLUOo21dkbN2x9j2ippOzx1GCyOnfTed+HhbmvxO2G
a/Az46RvsTNiQKXpIbf73B+0oaR6GYXv5DM2RO5gBEafnnLDGHY4S8a+tMRTzhBqr1bjeyMLFSBB
ezNye1NGCZRVoI5qMdsNf+8RHsIcysykdEcqivzZG05Z5fUh3u1RWHvmsSK1/oTdXz7G7Q08cB+R
nXzqHl/UZd/MeXqFZPWNYWRPcM2QB0XVg1F7xD3FGUZUi9oHLq88N7IJ8kEUoVLXBp5AlsSwKYNz
poIXYeJTl8bdjdD54UhwzszW202F6QU4qdMauKAqcfYowyyZ7NSGmkDjE0TzfY0q/odlBKdCZkUd
xrSfuMIVVtBbdhJ69eJnVlX5GDBN6lyFmhsXARr9fBPH2Usz5XQzqgrCAbBAI3AmCNOjdJ+etHwc
dqJtL23rRIdp0qrQ1esLgeHOFjTwp91GBT+31neeU+d+mevLtk8UnM/4MVvFkcNDPPku7PE5UfME
1FHdpD1gsmaS3ysyJ8imJQnmOJ/9QYzPbdd9qbk8baDm5qGjN9XBaNsqMLRCOa2L9tiCPu7tZOne
XHxrThhnkbYaYWNpub19FJP2Yc5rM8xr17t2xuRdEZuGijBOmh7FdyYyyX3dsut55xAieZ61Ormr
j0WMrbFvzAHK6JQ0oYc77a6zZrPxNQrOk50Vno+p+JOVKOZDUM2HXxmLL4ORUfpYGviXsElN48o5
aqOx11O+RCv+sW4Zj06x8FR5gFp4V5jT+4ktq3uWq9oFKLUPvCTOvrhSey08Z9pMIwF7sDvRHYzN
cjbkQgetJqDoXaad1abFRo2W/VRpSnxqZ+oXpf40JHkRwEWodkVjuvfssSx6rGzQgKWhHXfarXem
T31b3GpraC6FYTWX7LGsu9J+4LrzgI9nObb4aWX5Plki725bieprszyhJ/AVfuxLY6TJC7jCEoIt
DFsCdXF+UbLmqcSG7vcjkvgYV9pVGZrU8oVZVYj3zCGI7HQDku9eYgRZl3VLckVUgMnO6966AEF5
l7hXPnZMUgPPyZ0DRB7lpCRy3GUoXCipvZcIOsxRbRJtP+ld7OuLNh9rVRnCeBimjwuzisbCRS3K
hzd0ZOa1VquvbboMb9Jwu5NXVt8qRf2EyMg62a403uClPrte0twFyX47tyw/SG1sj2NiaDtoDqfI
tLOrNY7ZlXg+e9+nybsCe0X1Y4sTUusqsGljOXT5Y9rizgavZrUbYSb5rRpSuauIKzgNY43ZyGgU
m4nUtiOsUEC5bJibY6lHP6y+yc5WvWBe10Xm1qpbvmGNyV3F6HjIumVT7HNvawzf7YYsHCsaSqGr
w7NlzFeMB7291UDFUKL43BpGufVEDPatyPbcZvoXW8bJzswTVduqT2jSnHOupclFPJYpB+YgOgX1
U4HxhNQH/dwQ2kkN7PbfcDDh8lk2P+ImYR4CDfBDG6X9tivrjLvPfxnk/02vQ0mCbTuXIAjWsLv/
nTqGR3Cu2G6sXO02+9JGTBocB+UQOIT0Uwv8LjIZLUWVkIE9dts2BgXqUgwHwAn/G91Fe8zx/6V0
45eBuosJFxoiuJ4Mrf/KrolwTfQUUIQrfrRN4GTeD2/w3L3+piszOSmVcaDTm7Y9sxqGyi99Y15J
Nhh2OBPOIQPEYOKLCM/V4C3jc/KXWviPcfNfx8t/U1Q+3ioiqqht+QXtv2noU5uB0IB71XXo+mFn
Fy9LjjmyWjODiyvvxVBKEcDdAq0JezFk/oOH7Mt+9C3hTYFVd+kuh4+sTmoc1JGot2LqX8cKk4wi
xjxUF4cyvY5y/C9EG/hdf3tb0VqgzrUIhNJd+NH/+rYWLp7ceWcnNzvp4FpKwHofyGy8ZKUxXnLn
NTecBzAx7DFuVW/52C83gBoFHGbPhW65DdUw2DC48EfHHOOs6aO7TZpMe7K8ZQ68FGvYpjA+lKrZ
xD7C9soqvZ+8iR+Xsexfu1nBWTEfds2QxEAspfbaTYq2425mh8zitNfZUA8uuUKnacprnxCpfDe7
aafijYoQmK+KDt6nJRtXYGDqVIZ4nWvT3erLo+CavDuOhcDVI6akCqxvt+6Se5HYvrYQcGo8lmJJ
h6O7gAVM1Av9lKYfrQEKegqAcrZJMHpqy6Lxq3gevniJzT90ybonL5LFuTdt3Epd7YjXZHNaF1zM
3L05Nj8pAx4T9Vn95PQZ3bbL4ECd+/ZpSYuv63GcQPSwwOYZg0XPeO+ZFauzOl8YCGghntLpcZzl
zbXj+bouddXO18xJ803ElTNLXZfxWGsE2DyOb1PflUD43rxZd02ago2RIvSq55R3AyphoNZ6fnH6
Lic3nS0FLSLGq4q3GagB/Naazno951cn8UCWXPlUQKSkDLPKQ9NI7iA9dV+8SZKy42Im0QDPmUnF
51o7q0ajB3rRnrMpwT8dUGiHx6v2NmOGHGBysxzJ/R02ZWxqmwzn33uFOzbe0GS6tHpl3kHsuYLO
riDTtbZs3ypmJ+hwftw084cun/qLCWn2RTbeuFNS29tW+pBeyzlyt1Km8ppFqbYVVmZfa4gAuGTE
NyVTvulep31XzS7EiRgDNl04waiby6ZLFG2LbN29WNhZbvXWupfdFRej5GR3boHTtuDqhjVguSEA
GvivEfVGL8ortI/IH2Q+frTmmnfBHuKvfaLdR09YP/AzD/NG6v64xG+FXDTN73NhnficXqCN6k/S
Nvpj0xb2pl/05VORRgEqAOOrAi03ALGdd0vl1OjljKGhB4SFEMDNMcPKaJ+Adq2gK7wRL251eSJg
/IfRl3zytNQ+g/Vfh+yRHWAsLGJIDlM3Bga/4qIXqMOU0fxkRwnhlfEsTomp/TQgJOzskYi538s6
ae4f4+b1WNJIMxy8JQsSDH3Nx0iqv+K4contusK43dTxKVWT/pr74wOxwxWeP1nvJx0LZrvbWWT0
3Ssln/ZKzw2tW8zuWGhKu8tirfI7hrA70YGJU7Pp1jWJlRFTtWfYJeJUuIL5GzOX76XTPxpuWi3V
7eURSQWB4EmkHAYYtMfBSYg4i6U4qeqY0VWOWAp3jbEfBkM/pL3re0qj32OXWX5vaV2gFrp+nx9L
Zk/iYuk9rsPaoV5G8TrAuBG4ub/kjopFbGtbz44u022Vu9m+cHP9nM1LtsHMq7sJaoPNBHW1GtP6
STXG4Zzz7qSM+3dRQtklGffjTTwst6QUyb2uEMibyyI+53NCXGKZJrtElKOvOgJLdVG6GzNq7Vub
JvbNTep81zo9gL0o+Gwxj0jSJ71sE3JP9QR5NCkKbksMs52kL3S1FMf5bD8baFK2eaZ2J15Zni28
rTe4upUf6CLoZlW+EdRVuGHb8ufcig8MZLqPrT34RUpSXJm2ae7bCyVdHuvVMeuUT95cFfuchsIX
DC3JWdbqGwnQgkIqijc5n3xQYeWzNwIGl6Y9viaJ0Ybkb+v3tKxMrsLFdMbyJNqVWJMZJayTBNut
uxvTcc0a4ERpGjQxixth+D2/P9yrds6gO5jLYu/OgJzNxbXrDb2/vmN8Ko+u2v6xGGbHeHBWpg3/
7bDlBvoK3jCcE6HRozUY87S4O05ICjD9fgKrsvYGztqgveeKKVhX1QbG+BcII6lPV5DuDL3cKsUE
HaGecAKOH+ydTm4W0rK3WmNzsZrcaYONeuPbaNV3y6wGQtR9aPcms9IYqtjQ5P05Sj7hk1wEmK1j
+VYkVqAQYqAt9BYFYyo/n8q3uGVI6c5kMZDIF6Zz9TYXnV/osRHWY91v1FadglzvG3/xumGH28j3
OI9af4mdY0VO4z5a6jmsZ/OCL8e10mtMmAlVDE0j+4lR+qEQY+3H3VssgRjGtuJT5g7NZtQ+6HDX
GQ/wynbfv06oSiBj4KTYuqFrc6dLax8TPsfXreWN9/MLnJsJ3+aD1oIpTEub7ka5vNF+11tpAMK0
zvhWdPaLUWevuhA/sV14y638cxk7pCgkJcANTbDUyw7X3rEKLbfLuGIUX7RSe5rUqN8bmYOhYuX5
kJMipjVVQwbuyCtP7XZsDMhFanOYCgq50VJqynagmMc/YWx1yHlwWYSoSjgkyTafSyYezlOa8fab
pQUfSGXgkr/psz1trcp4sQR8pNHmT1Fi5YMSZ5upyJ75jPF2oJb3nQ4T6HLMLrGY76bZBEs5Vr4+
XUnmS+meXCKrodYw4vimNLyHUKZ8zRuj7YNF4y2VtceolkwGh1bbAT3Bg70/CVTx/qxWW8AV2sgR
4+rIst8A2PddQ25ybkQw+NQkbAiNC5xu+lFbsO8HT+zr/CxbszrUZb7Vu+kbDYl1A3ShD8Imfim9
YpNjL+rjNI2LQDNreH7BtMGmegwSJth+ZjAib2NH7oxIH4JShTtUjz8kDJfJbYdwVWouWOTvGDJc
R6epwrIwjUM0zaBIqno2sH8+eDJmMOA6+7n/SAD9iESos7fGGA1B3anTyRt9aI+vc25/5YPBl6dG
g43h82vFZ8vOZbAUYr+UVQ+hoVCocd0kaLP4k3RRFyqtcxmxww9brfhYOvZ0qLHCK3JaYpQpMQbe
+Vl9gCdgjkWgRT+njlitqZy+dEX2xsj8uRHOdi4r4gGiZSvtQQumBxmsXQiqa3oX1KO2RAico2XS
e5P4SnD7mrc6WZGPH7FZsuKrbZTvlg2WmDmZRooucAqIpz8BDhNxF7t+21xzrQ5LqXFRivsrHO70
BHjabDIJNpznk9+N9CTuon8v4D1phjJ9cEYDzIaxXSHTYk9HfqnQPjKAqnK4o9TEUcEwybTjeoMu
sg2EU9hnYEH7vG4R8lec6b5/H85a/PqxK+/Ddd7bPiZemMzyfV3c8Thkjw/YFHvPY26Xh3UUl/Xu
xS7gzA0YzrwJLc7DBvzkPltdu9Nps08Pj7qTSgUZS+XcERUAmSRO39Laq8+AHiMX56Te9zqkjFSV
5fn3YiRgjGbckOjx54lB4F1vZPlfH5eUrbKJZgod1RqiV9IsXixqpFvakZpiRCh2RWo/TUgxnxir
wt9pTSha2Fqe9VlYVy0FPli3FqyANjDC5+D3MSuV1pVSE58uPX6vUJ74idHF10iahwmFzYGJbyK3
62hcJOazkMa4MxM4T4f1GKpI9yQ6K6RC7LfkRxx7UWSHaNaWc64GPZExO5v/6omvkn5yH1vr7tzA
ZnQIMNhaXlo863Bz9y5+phSgtp4F+PhDAdKdZTdDCXoelX7ZD854aIxZswJXKXLqjeJYWs5JHUf9
89CDWtZa1z9nsPm3aaYbJ6ux9dOcF9qWNOvuua/tfe4m5us4zVYwJrN1A4ZoqIZsPB0yx4EG7omA
WXO+Vc2xDnNh6E/rMpAnE3pd3JJKxjGMOq4ym3C8rkcTe/nWSIKCqNbnQUVEBebwmphDdIsm53Nk
eGgdo+zS2dp4XBdjisajkGoadiLO6QQ1/lqD6w5JS7FSCL/lykd/S/FJLXn0mnr+pS/9gxX/LxTv
P3n2/3d0/P+3pnBoVP7zFO5/UXL85wEcT/1jAKfZ/+BajMIS9czDVAcw5Y8BnMYwDSsVQjVBKVZW
/Z8DOO0fNn5pHk7DiJcfZl+/J3AqEzhcw1TY+w9PNVP7n0zh7FXf/Rcs5yG3eVgYobp0kYBbf3OU
GESV5UlJHjvQ/E/Dyw4mSrrvFL+fMivGCU+oUMAUW9zMx6K1o7jpVesPkHBHVQIFz/nXxPsatZb7
LR8Xy8+IWDo4VlXfDLcYt/hK2ZsicZerpmVntAHLsR4KFdCymsIpNSR0T2MJa3xRDhmY0LvuJE+Z
Dq5V5JnYNtWY3bCEmHYMsfOACGWN2yjgPN1M/ubFbsz1pXYusBO4/ejNc80k/IaSTv/QRO+m3inP
65KVJOuMyaQd1l2yx+DAOFoK91JvjlqrNEcoA03u/95ft9alJAnijzO/T4sSLpb/69T/8amjYSsb
U0qga/MnUrX+3RqMbu9RzG5S3HfecdB1g9GJn+SA6X0Sdd01mtMOGpbZXtPeCSJFzkfXUBiqeA/S
WbzSzAy4LHgiBWC/sDQUxTzPlW6eI622zr93yQW0wlapi2A9Gy+Sy3SNk47Icq7uJuBNW36SmfLd
Sb9KSNB2UM6usfXM+IfIuspXud2BNGcOkCtuJtDzq1PxWNatfJB/7Iq4e7WjAvdtjNkY1U1TI75o
ArOyNpNhrusJQ71SqLQAvMljavFWzqZNhASg4dZ53C8GIexr343uBnzH891JyrNCTIrtiOwKQ087
kznrbjCTwdmsiV/jyXiJjVl+7TUGCJNiVk9d56bYv5TVJqsm81mtGlJfUuvutL11BzRLd5Y0GKN4
Q0QeEXwvPRXmHUibSrGeEBKonXFfl3Q6pnGrHKije2DoiSUV8tdW35ET5f/eXx/TmL2R+78fzmzG
3lS7eSDXQtMTgnsWTQRj0SzPuU3Zri4a3m21dnX14mPWmV91xOVvrRAE1o15c1Xc3HsbB1AXvdD9
Po2UrUYOwHXuLGDuzPNA0eFYiA7WUE8o2ibR5/kkIoMKSXvxNJfuW3dghw7eeFL1Odl7C2YcvUny
uCe16Q5fWA/Va1zPw2ldssb6KlpteCGE4VOxJNoXDBq+KYT8fDaJiKdDaKtPXZ1ezMYhu80q9+Y8
ThDUVO+gyjQ7WQ8yrZUX/Q4tSOJHZSOeqb+HU5IDoEEJWr5g1UvYyrJ8fDj37EptUHZNonbvkWdt
+6w3g77R6u1cG/UpknVzqjOoagTAxIfKJisPoOK9zikE+4jQoaVHWDwsmMfFmpFcOlmNT6OTJD66
G5hjJRVtpLT11ZWKgI4v8YzXluJMjQlAoljpyYyr9CRiAMl1qUTVVP5f9tX5pSpBKkZbb+H9cRft
XPPN0Yvqas4VMTzDXB/NwouOoGTmlSmEeU2c/u7qU3rMnci4VgM39LLGSyyriHUxhm/qQCZIZhXF
jd8+O0HwtjdONy7vdY2KJ6rUu0UgolhpknPdx0dpY0vGQB4K8oNb+euMOjgnXUqFWTp1bU0a17av
tB+N3hnSX4+lfxL9V/K/bVboakbjbDX9+KTTDJPfEeWUrOb4tB7LWkYmsNTVhPQdx46vSpIn13Vr
XcZOlfu8KQ5gER+ntm1+6sbPzpra75FiQm5acY1BiyHLR+UZgrRxmtQWogEj+Zd8rjW/bsfhG9Ku
YC6t6pO3lPtaU2EIGBmDlZgY63WZkJ4cem/4+esQDhVaXYkdtO/lWTHT/Mo08NR03vK8HsolPWuU
7TWuDfgVNO6T+kifaxit9zbIv2OeSaxWjosxfdJ7zE6jyjy6UWq/oR6CD65Em7qfB25OsG3hKdtH
alGxNzTYYYltvAkps6f8sUTYg/ueVg8v3CGOi5TivZLlu7SMp3Kp9aOh6j/zqgHccvh321G6HRK1
fcJNDJqK6t6WmGk0A3snRyE2fTc1JdlEtnyikbLvmCZav5bI/cJFYLqth4Gr63u8vKglfEitmz/o
5Xgy08wMlzZewAr0fN80hgyhaC6vi2v9rMf+LuG2XZLqJTPn5Jo6ETXlMkxbWD7FiStDATi3FCdA
/O7Yug8YzDUOSzmlm6gV3YdcOLrvzE7KfHnKPuTKcteEY3wWLvVqRz72aZYZNjQ9M71+1Pa1V9Zf
dK+uQ6fNGE/nUQTHlQvGeiLmL6Nlw9PJq3OEQL3yxevT6qzG4q14kEsTDFmejaZKN3YKFLzuricm
3C9ivCYu6yGT+8alNtXreq6p7AV2jR0HjVbUZ73h4uETznDvLLPbpIkM8KGGgth3xa6UCvnGtp7C
xIG10MzKucja9Hlm2nxDgR/kWSXgHrfvhYK9sNslxQ1aLANrC+xnqYXyxSYAJxnirdbRAStFAVj/
WJAVdUFctZfCm5fbIjznqqcnkmEYwNSGt9w6br9HWynvzGrV2/qoJJmAR7poRryiMlIhc+s4C0N5
cx0FKNmIPk1N427TYYw2six+aI6ShdCKvdu4LNQ0j0Wp8g/Qw8bjenxd8KFNz8Mk/nJoPQ6rNt1I
AUxtE/nn3MZobr5Es9wXhpt8WxDn+jChkvcJYjYEFkQhRozbqKU2G/xNlo91TrwWgFf8axepKOFr
VlldY5kYH2I+VdY4Lx/nvHP2fULW6fqs3nBf0Mr7Vmcub1MyZ7tMa/UNjGIEMygRwjmu+n1atcub
bGnkZ+hwRC5a426c1HIzeI/bb2GPR0iw46+t38dK5ZHZIBSv3ttC2ZpJU1wc8eBOgsFw36Ji6L2v
XWV+YLxWvOqyj3aoHHxHr/n2Lw6IkmHfBw9bOKdzvfM4k69BJ7wXtJXBACSjG0vzM0UI46lNyh0X
gFgplmnjIia6tq657Cum4kdd2IC6stW3nEyfAOZF2DRivMmxsvc2tAsIlJP4OHuN2FAUG/tCmfRd
S4MGXaXNThrsHOwVM/As9Kqs64HfpwC7s9Nc2cm2raZTH1sTnHhtvthirq9wLgvVaZ5yYh6fSKDe
yiHPrwV36afMTANHnYs7jsgY7oxuTmqr0UJacutzi3Z1M2mKeMNx9uvYZHA9DcI0E5F+NbK6I3s4
t+6al+p7exrGvWSk8DR5JghNlMqvLcPlAf9+0JAaoz/+hbc8OZiD4l3FEC835I/GPvGSH2tN4Yl6
OOXSGU6p/GVo8j/qN/9/ZH0yEP7P/eaJkeK/y75XrifP+qPVdMx/mCQteyvRU4e1+UejaVm0kw4e
Dq7q2DA6ecY/Rd/mPxg1a6AwyL5xolMxLPin6JsnYa1Ed+qg04YnZvxPGk1MfB5WTH/pNGF4EiyD
46rr0L4aSM3/dby9MOaF01RPn7k5o7lY5vGOvOdl4BZ/Sqs0jXwyY/RNa7sinGQ53tPHQ0bAWdKQ
041Q2iTy1xO20AipEkVz+HWwZ7C8g4Sd44jIU9bnUcEkd+Snv4+sT+ULYftJpum73yewgV32hTZ1
v14d4fp4Xx+MaRq48QSkvx9H6Z3iMolOeC14pxrom2mnelj3vFagIlo3H66VJyhQ7P9+SqNqGzg3
D0YQVliembXP60KmYOiCGd3WPaAgxpu5+nPdiybujblS9mGp2u0Wc2iJSr0zyQLsEB88XqNXjOas
lN3rr5OCu+ymhiO/Wc8WuqXsYpM8SXJhqtO6kNFXndyEHm7dUvI+Ctp8S8pbcZOPENncHpX3cu7i
XeSowxbWmvJup+CwS9R3DLzL6g2g1V+PE9vsnJSZDMyqEsr7EiUkF88i2mddpLz3hXct4eQ9j5BS
nh9762sznYz260PX3fXp6wutr/F4bWRcSHUfPy5xYRmsD0OdO2zrx6+1/uR2QO61/tJ97dp7wkTe
tC4z7opeuEHrxN5pLrHXKJxSueSLvo9QgB9NRpWQADusM8VOGchadAl8fKpjWW1y3ep8tcSQKzAl
+sn2odpmmDWWaMO20NsaROnT4jPLKxGtd0O744tGYKVI5qd40aYns2qgkHLP3+olBDG6Jhj8ov5j
GTpHnvDXSjeNjbJ50GS3Fb297AiijD4WiXqoHxZcTBF2ztwRIQj76ezlzrSNytS7o/1twkRV5Ws7
EnAZy2X6zBABAXFkHWfMsxjkx8+IRpvPPXo+Rr4u6pNo5NbTVtEVV458P8tlPCZ9QRq2Nnhb3hv7
jng0CpZsMM8qwcNvsA02hWiGlwQnoBd0imAjyo8sq7U9qq0acq2BUOvPpTVLvm/9jljc6VNaJF3Y
6Y5xhFSSvZcgmEbVzZ8aHCB3kUwZ9zbzQRZxe+qF0ZxkLJuTO/f7pCmH/XpoXSwZt1BLHg/5vfB1
+uvuegJ7e2M7WDrc36o/I3VBflw5Ko3en/sKPpsIsWpEqoaiFqGwp/6MWcZPQUwv2dexccaZhxxy
lOv4UNRQUDML9d3iuuUFdh9dYuHEGOkb6E/q1zqys49RBAbhzvpHZ8gYJlTOfKpSum/jzy2ISV/w
bYs36UPER1Z3WWKfnbRmMMHPOAJHVCUXGjYnp/tBtAXafcThN8V2KMUt5+O6ty7iwfDBAiDeWQND
hd8nCj1dbpacrTCCdhj+24lyQN8Feqlu/+1E08Fbq7zqsB6HWVnCLX2USdQaa/3BIP+fpcivqqSr
A1Ob7eP6kF+H1n4/7pCpButRVaBhU1AY7MSDTaK29q5ti+ZiN0B+RC1/F+38MudKcS8W6aA80ZvB
r0k53K8H854pTQnzCcLsRHR5GkeXItabN5r4S9OMLq3RBIerF6c+66ybZEr/WklifDz3oA7j57hx
CjjIUfS6ZMhQjAE6k6tDr5jAE6GqXavGqa59D0f4Y1c25XlKnG0ci+JbDbiSTeZXYMw6TFubWlJj
PEPXwlURpvwh71xQq0kvLyQvl0dmADsp4+qyHoJ0Youd7FMgfjEUm/VgNsAlm5jZbbtpKbbLAjzl
2ePFmVzzhzabB13q1WcCeKwAg5PkXlVjtIfQKPdpF3+sirI4l1rRXjNUBSVMobsEJ4z8yOa4eI0G
t/qs5GCswvXm64LVPkYejvC9SlafY8gmgYyKh2ZJUZ8X23tbnwCQWIYOQqCTU+nqh3JuzyQp158H
O8s2S1cpEOF7481bcL5W0u4Zb5Pj0MZogPQEwem6qI+tqOO7ouQEukJcDSfSzb66tIhBbljF1UI7
dZnN1MOunRN9ufgxkuxNzpQlZN7hSr7VzkMuzsXO1NLl0IxMesxLNpbx2UmbCmHmcz8O8c7uRRz0
dqagaZfRrUKafKtnBUJSXWJi8dhdl3GuxguGGeH62Fmbyu1SZwhEgC9Oc2wv1a/NRjGzE19569Am
eoCler/5tTQ1MXDeKMPSntN7bLQGxjGC3F+nwlz5sUteuL3BsDsLFcSRh0mY4B+qcY1TtI4YcHUM
oOvxKhUvDy20qeGsxpOFtpWD6pK9o5VPD9JexmuaKMN1Pa7oOQIOF4z6n4cZ7SG48NTB3PUVxA/N
TM0gWnI7TLR69ktlbrZ1XOoXCLUWPJe5R35l/m+2zmvJcVzLol/ECHrzKolylEuf2S+MsqAn6M3X
zyKr49bcmHlBCFRWdXWKAoFz9l57tPhVxwod9clBwJhZ4UX0LYnmLX6wsuuRhWsv5F+DhKkb94wS
xj2v07Yq530+Va9VKX4jRPS1OiJgRx3ETV2em+uwThNFRkh7xU+K1Ml+UOtoW5I+yi0tzGOalPM9
X4ZaetNdS2xOltaDtTZoS+rM+SDF1sxQYiV4xM9/hzJ3Qvrjy8Ww5HtlatwsnOMn3wUmEHh25Me9
iwiMbPbb5Ai8p2wADnMXH3iGpmwOa/co6th6QvT4TU35AnS2puw0xTbv6zBUibkoqPeqk1l/Lq3X
p9GMDw77ZBgbRr1Pk87jiNmcCjUuvvBfZgc8AuF+nSKPOg9J94xTwAusteaXGBOCEULSDDKCPqN+
q07eeNClLfeKEmg4E77HtNfjLqrvkuCE21Ajjkxk2n41A64FwrjtoJjG6tWKvjib9p92lsYYAbPw
LmC2HB163ierUu3bPDTzrhNF8tH29jdCvEpkFmF/8Gpco8dBN3lUj3SsFXOMLkYh26BPnxTdtDBY
W3iI4aa8JmEPhAtzs79Ow8YYLtSAfnddldOP/9CU9FeiKmjP4rrEBBP9NPFtn4XL3lIrzxUNjpdm
GWaCsnd2lPb7cCjHbRS26H841GKLCtPDVBdEpojkzR1USD9WP3m+HBJ3K3QKBSciMoqX2TSmA7wD
lNp2FzSqZV0bCm5XigES/mUVHY2w6fajkw9bqjRPYnD6K2fZ+RG5W1cNzUOSVSsuqCc8WuTWn/mM
fM730Ftt7LhrrlOfxxtbOOqjSWWJak+i2Z3YjsyaE59ctzslWEYOUjotqB+7f+bpPPlWBCt/Gxdg
ZAZ9sLdDZzt+hfpj0QYlt26O4Obb5pjcaC/TKAjFpk5maFE4kZ//DIS17KKk9PbrNJVOeSfbb5/M
P6gW2DGelR/j1CFt4sV/roB1Nq65zg3QeJXgV1YMhxY53Fu1TPnyDAeHEII0t9JzCFYtWAe3aOsg
1o6uPscI9IDEaF30y6Gc/TxUXXrLLeuep+o3vYEQg1Cu9Kl6JldVxg0tc6XZ62VQS3oiRm+W9wqV
A86BLtpayvhLZ41Zdinqfk7c9mMGWxDj9/kxjRGrOS6bJ2foKcpoKUuPmlwTEyWlcBR1Z+ad+4yK
ON1VAKFeAf2qW1uxaQwpHbBHJ4ovOUUoDkDQshvbaZ4KQKv7RrGgIBl9HbiDQz+KovcTFXd3S6nD
/aAl+N0jvP5XbLwiLPdpqY+fWtzPKHVLK6gyKZ+mftHbpLX7zcni32ZbAMOIIgo9rtRP1e/Zcssn
Oy/l0/rKnK9ObTaPv5e7Udlo8Fvu66Vu8vKgqcJPDW2LUo05AKlecmKQzonlQJm8ZOfpafKgPJ8e
U0EkiWmG5rVH9uPr6fiYFZc21dAbd2SIxl11QFlpqQBOYWX7io0+3LGxvA1RylbAReccD7a3iR2R
4uT29INqK/Op05rmbpj9lzF5w3Fw0ylYhzL3Ln0i44c9OVDM8sb90KMBkbpit29Y4ewtmB5SJQkM
2Y1RGj6qUXX9Tp18rdE2gC/ie6No0R3O4LSB3grN0coIPdESOirwOaddHytxT8YQRSuE53crGhbD
0jzeuzT9gVi8OM+LdFxYNHloP2blWfcKgbG6MA4t35ONXDSRIo6waKKyplGG9NuZxHTSbLu4WwXS
IE/QuqmGrLybBWW5BpDANm57hW3QjIe816z3BvWqrxTHUhv7gJVEC/iHlceJQAWMYtHyxTRS0qDi
+LEOlNX6Wzp2m9mQ1daM2BIn6Oyb4zRE/dlCDQboG7Wl1ARbz1EZAr3Wh0Akac/qXBAOaar4Y+LE
ePMUHTOUwNwxkARD4dl51xauQQG3PjDCsbk2jmrusCQ7u6mr2uPkqtVOmoS1JPNP0Y7Ep2RtEVSR
V2y6yoheNE5Am0oKErxT9VfuRbTEtdF6MezQ9iW5ZVtRdTO6eApleBSOiJTmYIp0NB0JEs1FLgwG
4CcaruSpKmI1qFw8oWVlvTtp/MSOXXvYgyWvEZ1RehRbXWjZe2JrCNjsLPcjZJwBL8yA8uAWqGh2
VnC2HMmdUoNodnSgRpXn2zK7pVUbv/YZmDhbNb5Ma3T8KOm1Yz6n2n2e++eo6GSgppkMONmjEo1U
xHVLXruHJBofItZyGl7lodI0H1Oie88j0fjc2BF7Cq0MirCe9rMjxvOA4TVgjbePlYhYqau8flSl
Uz2c5ZXrlpdQyOjSZdpZlta7gZfuBtVM7CutTq8a33WestPRKQv2EHJur2GONqsmqXAayhTbhOBD
Km1iCKxIb+5IEOujFg3NJmpd8ey5IM+x3oWnPncB6xV6vzPRjgbr0IpWl5uaAK0tPpd0h32lOXdd
HuQyxNWWOEl+azDn31xFQMlooLdJey8Gd+Q3RTNoHdLlVW8ZT5FwBCa4D3tpHQo+fphNtp37lVmk
fqE6/7RWHH+fiJHiXxTKA7qP+ahHpvnMRhJ58XTyGiUHujBxfzs9TlKtms7j0hPHIKLR+g/TC11O
+yWdunetmMyLtbjQjCUicuxnOGgugkdpCOOmzUj1SmOe7npqKWdkE45PesvdG0Qb5GWk3mwvUc/d
AM3A1udbMqpHRaERpFBZKESevPeJfZF9816D0/tlppJNnj4uUQ/zUYWC+WRWBX4ZMIlbjM4uPtK5
8WeN310sOF1zS4jH1PDsrJp4/Gmr3wvnGFc/VC8znnWKY69VDDiKr1l91uYqfUWLmhxcDeBy0tBM
LWuk3cuwvpq0qL/ktfbbHQzz4j41plN/JqE5owM0FyOPnD6rSu4xCh0nnZVELZCQRuxCro6bfaWu
Uv6Kx3gPXi36Nqu4t+25JWEtdOazgv/ppGHy3C33/Af5AhP1PVBRbsmBfylElmw76DTRauvnR6l5
+bNVOFTMjErfYh5VOBqVP50EwWzbGvKTz6veOgX7P1xZFX68rYJK4KNMkdXWpnQAHh3RGsw3s9eK
O6LJ4i7tqrj3enpSwgjd2diF5iaZrW7nDT0oS45ipSyevWVo2UyfcHRDcBr5l6h1KS4ylS/R2Dcn
Z8q+hkHL7gkGUPg4wophimjbzM7DfYlwdjeXnv1Ewjoc4Vnvv8/pP0kopo0SIs3DyFg/hKLz/SSD
+Wz1/dc6Wwee6w0VWvstLydv32rstwytMp9xZvVbZxyVjzwjO2KStvNDK/X9mGbNXsGG53vNbF2E
jmLFWV61Y57ueBT4plf3W6gcCnRRBgd8zbloh59zbE53UyOU3Ci8G9vOIO+HpWVHW2pTaHxkTeu1
5LMvnxuSN31CEqJDwIqyuLzSg01PVMCSHSaH52KpC2IgphzoKcWPXAL6Mcp5q6J9vGCuTp9zzf7G
GTo+zpALtkYOHWPTl9VFxR8OB8o80CHiEQlR563DCbcxCAEwrRQLtVuMB0k5+tNW+q/KDcc9rkOa
UIYnT1OdvytQEW5tnhlH6Wr9rqwMThMx8vBSxV+vGMqd2EjvubZjBwdVzeE6K+3rQLPIU9Ly5hIC
uLXNoj3meKuvfKvYhFNF/zZGkLiaWH8LdVScPH3KvZNbtOA99BfqAldqpaGdY8X2OwWonpXCRxTs
ndgBc0fLTvEbzjgbFV1XsA5YHDJl23mPUKlMgFU7fiHKZ6Ko4ymO9ZQNqj19db3znocQe4Aaag9F
OQs2+v+gmeCz/pxAVL82Uf1PXU7RNYt78dr2repbpuH4xTL1FEW7SKf6sb6pYI86lXrabCoxn62m
6X/OafGtTtT+rZiTcd9Zan8Wk9HebSM/g8b7WLdnYnLks+zQnI4ouHekDHk7yVbyMKS2++65iJ4H
0/1u6i2KpzBQzS7/XtsJMKQyelXxJJ0sisl7pXW7ryyR2/UHqMtnO05C1iU2efwlGs4Osxyz75qR
Uqvrso1Mx2Yv4RNxmHDSFte3+00MyYChvviWZ+XNmSgZN/UUf7dCeUKVUYMW0jXYl2n0SPCfbXtX
p14plH3sNeMrVJVHZEYYezPjnBkxrbw558/knXmt+U09tXXpnUoFZZSCCir1gQrchzETwZDOmD8R
B1+RVQy+PkJ15C43+Ll4fuYZh3DPkId1VgMppMqN/2CsVLRZUjFPWmZR4eYRJIcUhXFmeuL6dyAM
JUITXk2HNsY037NVhwnoqn5H75uqnAvp1a4/U+Gg7Z+zE/9M+6NSRk6KdzOJTfaaXv8hkUT4hZmK
i5K0zmEanaVOkqvE4QFEuQm3/812OTqlvcN5DiuCeqcUEiMQwVes8gvQZpd8lNTbu0aNSb8ogAdi
6M8sA0rorEL3MszpIErrM8dydNGi2t53MvkV64SqdEVssn8zjWAawhCd1PJynVewt48aDen+DAFR
3fX5UL8ibpP0GpKn2rSxArp28awvgzlE8Sb0WuNcSVlfs7B/bukEPFVO+6xXiRKYpfnTLDLF8D3V
6c9R0g5nIm7wh7dujzppLoJ1oKtL/vrfuazd/3on08AR6qOA7ZULd1sC292GfRXiZwnDi1tEWIW8
Ug0vzjK4Nk6WVOPgvV7L87A/6Xig0kX/MDtReTQQHSJ7Zwr8uznrGQaXxuHZgXG9iA+J23x00Fpu
wzK0XaXTZKawTCbWZb2OvfgBKGC+OD2GQg5C7EEtdX6eNaE+jzVqgY5MQ5PIyA04YviuIP8uFVCK
Y9KrF5E6LwJjo5CG+p5aOtxSS7wjyItuhVbh2h4NuZ10o93hG5526sCqt1WgjVpen93swiZttxBf
XjdMt3VoQ3YXIClNXx1pIsxQCvzZjKuzGeEDraLRPWVaX29i9h7P6STI2fG0p6LNTqXWTcGqYuXw
iXPSsIdp045ecVgvkn007wcHKJyKOtRvZdMcKqtT3tN5p3fgcvV3ogusn3lZ7qdonI9GUic7Wo/l
dR2EbDioC75DuqgPGi5L9g1CfrC5iraVp1hgsRo80rYMN7nTVR5b1fpdR35/VnStemCvrx6h2iJ3
1YSzieHobkQUp6C7FtGe3dJmUbsxfFWyCUFt7J2Svowvs3QQBIoEII3WOL7nNjaNIfOH9DLtSXFY
C52SB0EPaHWzhOXdwthV3zwwCUU4/LRryuxOndGgafJ454ZWfrVy/VsdTcq1cOfsXGRqsM7WAWL9
fDFBTuEqaQ1KgohuFHaTm7TlCzmktE1Zguh50gbdQtIGqEiL5eoq1r7MTesx6MSnWzNnBrOpeYKV
cxJvzdTM/Kaqm/s6uE2l7yjjDDvZ19HZ8CZ9L0a5r8bIu+QU1iGVmKOfqOn8z5wqPjQVTtN2J/eZ
mGlYOiM2YEF1ILDSxED9Mf3Qs1ReXDzreLl679OlnrYFbhkG2Ri7l2Jwv6XjpOebKO+18zqgxXXQ
dlxrnXpA1RD9XooMU7uYbmqr168IVSJf60d9j9C2fhVqF55UlZJCOCtvdZWiSCVQ9NHkIrtF/BX0
T5uD48ZRkES2jZSzSDesedYl6tR3XbbDe5lQKonhlG9mW+hvEI3xgqs3nI3zzqDStsPvGe1Eoxrb
CvHY2TMksrXYMg5CoZzgxql2FrlungbEY+ljbK38lHQFDd8UR75WKKdQ5yOu86h7GwTOstKZE1+w
mz1PGeDEzqhRiqpNfuqdjiqB6pKWMRQlWqrYewOBaS/q3H0PYZb1MeuwADfqNoK6EEzL4ra+Sodm
xBKEiQ0BYM+6wWBzkN2myIBoFL+6Och3odvpJsLo4lZdF5D8SstG6velHxTrWRLIyBouaTrvMycP
b9LD+5o5H96Q+X3jeZeo7p2LUOAdZbJ8mQoQj3KxutcIg8ARdkGuzvSnbTqtHGUJcVf4H5MyvLI0
Sd9ra7o/ONFOPLqDVNjjLWtNDKbsZh5zFoU76oE9z3S+tkPUgZLwCraVbKk+cqdMjzGSed+e8vaD
Zw0lLS3sznDU4d22e+G0483jIUhN1kGra2fg4/qOgHc2H7RHT5YBbL2rqS307LF93bLzQwsW9J0i
fr41qjHlIWHVOxu4oe8uKLV1ULu0ODSK+OB5EgbrYFDPttIInkgdHxHAep80WpSDEsKon5ZpGH40
3nsR828hGvpFhTz3wN32PUot9WWEOL1tdX18z9Wx3hpZ8VR4kuU3tx8zZQEgevglaW2iTxQWt0pY
HWupTW+lEx2jLrVQU0IGLEQh/F7jP5lQ1Tu5mQmj1rOSZ0vHF2jjPF5nkgCOAJ3axzqbYWgdu6rm
eUHmDcRcI2eLWcxYLmAQYMcckOcN4Zxs5zoc0JNKfPHkjwZZ0vX7CTOLEzrdS8e34K2T7B8WnugI
XPutLhq5iZsmvZRqEz2MSR4ljmxaDIluXdeB7c5OtCqhJnVRvJmtd2/rdoSa5efOozHy7k8htqvN
yHcAU9JhsR5JPu+BGthspSbl2X3NFQoBXXfF0ibuqszF3dMd5ba+Msvmp6eW5rEA9L5Lx5JjGDYx
epyt92KVlDDxK7x1ZT76ptV3j3WgbchZ2qAOvk45jH4NRSUCrG+UfL3hk1/M/IT2ZX7qyt2gNzF1
0kh7U/qm2ipJ59D0RQ+a24WKcDQNrzjF/HWmhNVe6Uzr7FCOvQqO+ssxF0/vMo1dM78SMqZRs0Nv
QxmOQD4kmbo9QPMuhz0Fn/SpK6T6WiGD2/APWs4TE+6GjWlVPKk6MSAHRRg6sJmA7YyD1KFqMyWq
unPI3r6lHF7+DA5qtGAg1jPhME1EbeD1gpbPMsSYu3e0QtvTXJe4DJyuoF4eTi/rYOTFKZ9N8NFT
frZQdFPEDVXkA6TKGeNFEQym3Q57LR6n40y5wGkt61k6nfaKIOUzLoh13GV5GUSoIN7tOpK3NO9/
NkLk79q4sEm6Rx23d0gK8SWLHOWxDu1E/lJmOuOur6mGCtSqp8SW6SFqdeUlrEnxdXqz89dpHTrp
yYPQJreDVvKdQAldo6KDNZxUH6pl3CyB4DWHQF8n7aNahm7sWpBoDTy3ZboOptfrNyUBP1DDLtkk
JTVrHC2b0WQp3KhO2CBptL9T3cQMZzTKRQ8rHc4n5H5Dx5ddFBrnO7XvthApi4tLCe7QRU1/VSY2
aGFXf4ajXW8hRBNBBqwLRuV8QLmFO7k1x6d1iBQOL4r3i+ZL8Y9RYcctpFvfbe7xu111FVt03hCx
lm8x63CUMZVznzfp+ygx1RsoM7zGa0+CZ8m2aMpj07vhR1xgq0sE9KJ1KpIf2MGb92Tg08hGsjmy
qFI+Qs1t8TNb0WH9qeX8sbEMp7iHZVS8dQ0BPX08f9iKNR1yMuzPOXFIVxXxOWKNtntDqltQRTKV
n0b5Zbel/hvZ5FtSz9VnO2rxbkiAu+oZ9A4tgfGA9Kb6puRNtMGp6D6RFf+iAXV4XX5FqdmoX5lb
x/uCL9Gm6yP9LLy2OtpKKjar0H8dVgPA+sotZkCwRnLCt/EBsMs+QDDqLs5/DxCduwsLpxmkKOYN
2V2mvG59ulUGLGyCFgqez2klruvgEuNzmnX7otG0gdEX0V5l80pEyTqna8oDZxmSWPll2Qkr3sx3
K8MJzwM2pUDhxfL85yX2SHkeau/Vo4pyBXAFeC8Pf/YT3FZvNNQn0iI5ahYcUc1yuEzdgLDHkO7W
UjEjYayqwa60xn+9jKoBYptk53X+Py/Xn13fWv+C//VH50HeLLfAU/z3j2OLbix//cmoJhN48+e/
WipIutc/yi5HOVnRfUVPcTKEODWaNOgGtB57dcyYw4Vsfc8rEO8Z8UiyCOajc5iyLd1Ku6WVb1Jj
MhBh3dYB60d/64BE8/FDg0KM3d3gZcSbssJjK7pOHjU8Y76GH1XnjPtooKBcTDUFEYLtqhzyhLOY
Gr9wys+O67VcwZQVT415WadqzUqVGerDoGx0y7WQ3dDYn4QGyH8d1uvrK62Q5ka/N9Kla1PDkwB0
hmtbXeq9/2vuVN53LaP5WhJ/ASJrjI71IL6ZXa2eTAfFkVzEwOVYN8ex67HIs8XAe2d4J2UQ0a6c
PYAdQs4ABZUuOrtR0M/oNrectNXz+m4aqw0dK4v1PvKnQXE/Iot8LFIcrE2vjO6HFRIRUgDPPKzv
2pp5daSxj3B8n2i5FIRfwHa5TfLqwm68r4MyE0mQwD7YSt0ZAxTLY7C+Qnr376u+EUW1WeeYdY7L
7XAoU1FyDzcjo2u5GG/Mip1y5u4VrXO3hWtRih3IA9gky86oKckGGQULokHHM1iHxHbKTV+15U3v
wuJQoVw9O5Wu36huVWSX9PGXoctriIX8F86jYNa07ktkIPhk4im3WBTjzkmi96IZ2lchx5NHdM1T
6yQKaQImesySAwXipUPoVuG+0andjLGmbrG3Ked1oLp0HJXZ5f+mpbpVpzOUPGciDJqpSwNg1/UY
jvAauZd1IFJ9W9VqFhgu0Py/19dX6n9+TEVDuY2N1t2tP9cy3XA+agNBwe5Mq3XaOrBLPjSrdf2C
utShsof8w4rvGqC7TVVGMQk5mfNqjBPP7U4x9+vUooV0rKe52K3TAWFVkOOG26zTsXGrM146rB5x
nbEp266wmnUA/sxtEy+hd6YXHrJhiIFVMXgV0HUzXnyizNzE+fe60RjFTWlupoaCtRdswzN3nt76
ucBRVJRv3ahRt8+Ucl8kxhhMk+QW0W3TgjSFFXUyDRPpEUM8x8m8yXBMInXs9tK1Wtg39baCXHDi
bIROQM/Zuy2D1cWfCpyZS0Yn7tnJjfLMF7aF/8C0DTQyVyoViV+YqV9UlQ/uhAbQQmXKiqzuME81
NxCKHFlrV3vVShK9uXXz71NuHsmowgODd3NrO0rzk61/splcd3qn3VTvMlVX7hTU7cNUNNOZHjo5
CWAJ/La6mnUTfel2vhVWMb7jHY0ImeCYul7H4MURshbAb8I6vUeh/ajz+Dzlc/hdGyq2B0PmPoYk
d86GRrGtjzXjiwiNHZ1401em3g2GWv3V6v30XqAiAyhVDTdYN8NJS+vqGEk7eaBtpfZBPPV7DWtX
SBBDi77TrLtkL822xLrBFEo12K6mv3Suh5USVudjHMPqpKfO75Uivw7r9WYsOkpNdDb/vjEg8drP
euHTpMDWY0TPqt2l7FbUG4eQ8cUtBk70id7sZy2Or6jFqJ0lofqakXQkarrfhdCmD5UyFqV48Os8
N6ePahjwjsKe4cHKu2Uxbot5HPxu7rLrNDVHEoeKH9y4cHfSvtgNeJn2jpOm2tbp1I5IDciC9msU
U2HDjReiKjVbPIsDu/Wl6oZUD53QQAK4WT4q1DMnAm4wBi7TdRDG8NZlU4xQYPa72shfhmXwhDMs
7Z4MfI+t7MfINnfscOVxXuxbadlZb4VriCNIFHXX1pH1lnAn8jUlPH19VwGVf8g1FmJLpfjmhdE7
MsSnIjWi3zU0sU5pEGWl3A5iYn/pLX+r2FpmZv+w2LMBoxmVO3aqZW+eEMiUtDvpjP1nnIuUbRw4
oEEz6rOqI2cgH6TdLDxRgs76jzjxyLhZZvb6xvpyfXcd1kgSM0krbFgd9GOD1Xi9tr4rw3DkNCeg
eGamtqnU2PiZqSerjI0flVblgB43dg1Cl43bR8cddl49tOsgV8vtMvy9tv6IC8VsaFkVkRvI6zrQ
ipLXSkbuph9HFW8oxxH8ssb3FHPL2MvxSy3pdJpomHehF7+miqSapcYj3Y/oQ60zjqW1yjkNhqd7
jlvynQfWGr0f4ZEpYnyfXAf7G5qF0zod8U97bXFu8R2gXHTMd8iMV6dXUmDEPRScQi1fvCY6UxJN
PmOAwyd3KrSd3irJ5yw8SpvYNShJ867lEOs1ue/DZF2NuLW3SV9TK/ecf1TRmndzRv9k2mq+ySlJ
B/VybMHktIyxYLEy03ym/EMDv8DsdExXqRmoJM7aMH8VTzvD3zyXpfVVg3W7iDovL4bdl5fEgJoC
aYJ5kXmAuypg7lMLKOU/Q7YIpP9OUUwsqTBkmngjhZcpKm9zybod61Jo1Df0eVezgdplFBsuOrZ8
gU4xMEdKu5u6cXgerfMh7YJ+EV3jNcv3+RAmWJDdg0w0eSuWIbeqfwc71FL87c317/W/PxaGAH/g
0LRnWZfJW+bFP7JSna5GAm3P6xbnHKcbb0v3pg4aoYcn2NDcFpFzXweXdKu75qG7dKQKR3V5Y71m
Y8JCYul2OwULG8fNIn8rzNgCQhR/byW2Mjsa8h0ru7UrKjkG60DX8LMlRoGOTlAXQEmUvkwPfMlI
sa6ImNNjtz4KDStgUZ5roOg3kwLRjf7VN7tQnON6qaQKb469OP4x866pXYXMWh8vqEHjln+OZ6Yl
Oil4+pM6dLdKV3wcrcTtOSwipkvOH0v5zjNmiCCDd64Ll57QMhiV6AODrYJSNTVS5qQ+u4pan/+/
aeTCyuzlADJ4+eHxGdD6RB2UA76ZRIFn2SJgQ7qXntF8TmN7qiiS/CyT/im0njlMbfCjJ5jnQueV
ro2gxqzidFymfAQjBTp61fKtqxBt+CWOWnTqLLTNUv0DlTepGqzWZc1Zh3V5yXpKzGleePi95bG0
Ro4py5DNlQzaWn6tM2fO+B037RPajgNmo/gbrG4w4OpYHrvM8fvBrR/roLvOTpZ8qH8vkXY3b6nN
Hsdc4bZZAipad/p3AFucnYzK+gQl59w4Qzo3mmrFtcKjHA3seHMBHzRezulK2v47xGzbaONFRySf
J3wIpeE3bdHRqWaIl5Abpw5wVKLbCXvPAgcVUv+ZPYMIYYYs51dnJCLclWkir/kyUH1OCWwD5UEZ
trRJWmIRjPBUX62QfDq804dxJB4ilT3E33wd++XCenVc8yMqC4dFJZsD3xnKGPgm3xqNUjoiAnPv
zvP8NjS143fa3O3Xdy3ZZXtyvNI9wmUws+5Hq3LA7umN3HsXxXg7Zs/WsnNBeNHsKcxGhxgSQC6H
ANjFEKyvrHqCRhDSqN5k2FjIwLKWSCOTw1bnfs0Tbo6xCyo7pAK3DK0binPY4mz/zyXEBB+qob3Q
AHcCc1bGdu8uLxtZReekWKSE+SGv1eK3xRok7cH+snWqsx1o4AfJFeEmilkc865z7r3s4p0ix+mz
y9KXqODzICXF893eoYudJrR7hAGF3orLQ2m5ys40+/JtjDT3qNQYZmv0nm+TyqfukE5hoUl+mXQH
OYtCnZ+QxvplvQaHmbK2Mj4wx9UvMz4UYmXtwW+IUAfT2c3QIe1u3yAt3UdmhkEIo9GeQw7hf5B+
jSodn2y7H5+yQnanCTDFAliO90qMRn7lM2oLpHF99XfIjLbfRq65cwPCVUr2X3RvL90yqHUtL4q5
mVUxXTQIJufEnmBGKwL9NHBFTPX9aw8ihI3VD9MdrUBEkOgrA1dWmWB9pY9BiOfcaw+EyhlaF8iD
lqKpD086+S7Hbej/vTaZnAysmP5IacsbahTY9JabQ8VKSp/M9R+zRiBAaenlpVmITMhfz4lw9EsO
xFiAYd4qZJWxXAzNV3o37XLao0zxziLK6dNUrfMlcuWHTCFEkajVEk85asekNq56a6ATA9y6gw5r
7lM3+TRLK/nUqRzvcmhbj9rFmWQO2gfBof02MSIo7H2efKWNnQTjZDdP9EgX9EVi+An36c7JTfNT
g8KltDV4fgc0Ibz0Y5JpR+D9fbefidkjf882SFlU0fylIjkAuBmf6Mu9DrbSfnPYsdLzyvadGk7P
tpsKn5s0vAJOt3kE5NjwSycn9SEvnsKqkjTITdfnBMo3ZeDhppG2teez0g4ZwROfiUtFiJXqFGU6
Lh42WfDqivY0wV1BwCyuLv69nT27UBtotRqxeslzTmVh2KeBwAMXZFk8HppsYvnIYXov1zMKmjyW
t900Q/tfYgZnlTLHKFjv9QTrs4Pqr+4TcbKENm6F3Qw3qyYny+0Hyk0xWnG+ZssIv+cf+3/IO5Pl
xpUty/5KWc7xzNEDg5ywb0RSJNVPYAopLvre0X59LUA3M+5LqxrUuCZuBChGqCEBP+fsvbbtGbv5
ayLfpErJa5SmbqEhNR0TdjbuuDYmiHhpQN/yrPrItjo+eZ3TdJT6jAWBkSTrBo3/qWzdV0/RQngF
bWssHMQZdH1OJgrai5PZ5iYxFf2hd+tb7AZwpvPcemwE2EEGHMOnbWLYSBTxG7fNMyalb2rR4bGx
e4l5LkB3F/TxhRCSB2x0xXFG3MyPqEmL4xC6OEq2ijltyF+YmLl7XLjFSdpJeRoHNe3JJkjPZTp4
Z8YP+QNWeBJYGwnfd6BeG4SDHksv77GJx0mir4ERGFV3pVHN7UQPprCQ4ipyrD1t7mwE728yDohB
LvQiPmfgqhGsYyGLlQimSiz/XoR4cEy3wchnmwfTMX61VNZXfaBXjgcQ4UUQ9pR1/Hc+F4zHStHD
R30q1vIEcHDlDP7+zxNx7nRHO07O85chFqudhVo6NXFr0J3BjqGn8s5/ljEIlXWXafkyo8H+88RI
ZtI5NAdI6R4hfv9+fn4pxpT3TEclMh/NXz8/qvL4k4nDtsyS3wr77a8+StB4MQVfRPVHX7eEoJo5
/e1Atai70LLish0xebAYujld2Agy0rpkNx/N53NZQcsEEbLGO9lcIRbug6nasocovkbGmdtCjAK7
YKdulcGtmxberl7d618yHui0o1i+NiCo95hGlzVq+mWB1eyEdcMeF/PDitbRziuTr1R1mfAJVJp4
V4ZlY4zmzWTc4EKteBW9qu7bMv/ElR8s6GD3v3T9njDR+4TeUa6lNciVpN23Z6C9q6Oa1JtsLB/T
2gsuMnsdKs+rVsRF/GosCKxJipaJmIF7B4LkNC9qHzGn4hawzEKSH+ZzXkTg2ti11mFEdf1seMKD
v1T2kHLpDqYIh0AxxidFR/3gEOa98C3af/OSTR3CZFqamnzF2syXtsVnsoWvcvML3Ig6vmDKPjNH
wUd3VKfBsTDQ/Z17MK9rNU02YyDctcLs+yC9rNqMMm8OA7++R+OKzDS+BnLsic0jqbTS5LkKynJX
j8xzdb85z6fmhYAZczOitacSJ5Sr0SNyqdQ22gcqAV4lGR6En/TwbQvrs40VFUuj9Zci7XjnzeIn
L3OWbpRk2yrWhxvNpQVG6+na5G0KnbZQ2jAJtULlK6ft5FkwldJamncMsain/PgNlXezNqW7Hu3O
fRqC9lKJKNtZxCksuKpmDOP1ZhvLxLwPUdAdMW6jg266flNIWz8V+rOmWeVbUlcvgqHrVe9SFZ5C
5rJTxNDU5UBVkE8fZ4KkSoIgESjRh2sNFFq1mSFVJ5P5j97XUsu3qhX9NqwUhrqtOZJXUnxhthKI
/cBXNmxezpa0gLbURy9IWvZX5i8jI7LFVC12W9NSZeS1lSFJi71qk/4zASI7f9RXWBD9ZTDhI6Og
bDelJD3AwviJljdXzZUbGNrKpXIl9yYZ27U+UkQngUkTjmTVz1rSmkEWtyRACp4+NLAnChbj7Fv+
xKDfRjodaGYx49GMjIXCaPCqxG2/Kms1oLeDfNSq0QB1qnLCAVJhp0EeUCHJi0fb+pKg8xdd2KRX
FIkQhROmuYRKHHHXrh18pGgHteIyGvwJ4R56D1Wd5odpGjUmLfRslKJrAKEETsZKuLCVovpuxaJU
yHYwXbbEqRpVJ/zKKi6MkKIlMOut7hvJvhL0a1MGsXVndLuJ6ZkX/rVwEaB3bZ0waAyQN9bR1TbS
mvrK1V8VLAhKlmtPRSRytkf2m08Juh6jKFjxC1GP89I65a8ICOCqwrYwGLSkTRMnHqYDUEr0C4Hy
xOVaxIW7tKbdc9vbLLzJkVeBxTatPjgVjOnTiv6eznhmqwdCe4ZaSq2kR3d2GvqBGLiA/En6pkGl
n0Gqa0e16JncpsGjQ5W6hPgcr6xOzbYdNMKNm2hOgUEZ6jI7qgWamXFtq6J/4a5bLz09v3YOksdC
MSN74flo8ntEHW6ZybtkXsLgon4JTHXTskvaFElO/Hw1pKvYJG5So3e49oVDuOp0L0mn+8PPYkIX
9St/zZZuiTbmxYO+vAWQqJ60LIjXeEjkMpnQVE7LfHyMCGIBTuufUQuWa9OZVNHe6NzDlNhwPEXu
MPXUptDUJEPMg5BwVlP/0VX3mjwi3c+O8SLrgD0BAzA7PFiQgrHRV0fXBvei2SpTjMT4bZD08Yh4
5V0zBW9Uw0mguQZig6czX4P9EhsM2e6ujEmXRvyVPI6XrLeIV0Qi8EDAEO7d6XBeYpQCC2uItHWB
gXQauXQ9W1ZS7kGIHmxEjXDHH5O2ismSMiLcVmG+GLWg2WKUakhet7XDGOKUWzA7A1BtImQpZG88
MMJ6IyFs2ApMPvRLW3/63jTxq3cGzCSF065GB3drNtIHs6nXdsPIVYDJtLM1K/AFgYZFv/OKCK1u
DjBfL1z4RKW7EsyBlpaH+W10Uucmsw4cs0KtKpC4aSG52JFXoEvObf/oEx40tycAFJzhja7MfrQf
9WmZH7Uh1yEfg/38VXNt5zjM7+wgEovRrPDhTLommh3mgU95i18keJ5PzcusdyL+I1tUrtou4I8x
S+ra7O4MdnYvSrmhjH8KhfUVwIx4iH1zXNW9alrLFKPKIsgKwMORYDhqpsXGtnLYCWnsnYPwJFwo
6WlnBf0WzwZ6RE/BEPvvi6tM/RCVIiUtWZRo30U2vU3dTZqzYzMXtr3m2+ltCRN6WGDjKA6IuWiJ
1LHfH5uukRtF0BAf9DygQszh7ozKLkGNGwgbqSkI5gaOOpqsRpf5vreNYm0MLt4ZjXGvF6nQeasm
RXs4lohsMhI+69FdOWZuHlS/MdGHWQm5CHGPvGEg6maY9LcVmSESZw/siJpb7VD0/oNeW4SZoCMb
9dQ/5k5Qbr02o/XQAEgk4eXOdN0+Wlb12y0aKoEA3V3XwSi0RBhfHNGOy8rtrI1ILPR9og73pqqb
Sz5G6qYMqldeRcrVkHO5oQO2NtKRbOKyeRU4b29jSx6zm2unykz6RwlGT1ed7NmWRXKfrvI4S995
mxLpJcePyK/ad0I6L2I0upsxIukkq9pxPefaODtJ8cicCbZ5lMTlu23Gn8S6pFcmoDZyvSbddUlg
nDuPPwJ/rFWHEOeh2zu0wgXBXsyDG6cdqNINpGLW3K4cCcReEzsfL+mVY1UMEMYZugwnLuT3yKef
KyUMx3mRDL2pyxcSo+Ci7LT8WwI5AGqj/FXp9ZkRzKpUjfxTjBDvjUrz8YMgVC+E2BqV5a27piwO
8M7+KvOakpOJdyf1Ncpx/UfANfjoMRquyOhX/I2oq/gMJSc6o7aOd76kRblMPZpWuWGclEQZFlUy
OieuNOchqtKvvnbf/LgMPmVsoLYbgom730HJLsRNKbPxs2FYyh0sTN681guWyJXcp8AQyWo+rKGI
QFxssBg1BFYjzth09HE/mPrm2iTzMASOHObngxAtvxCWeMjVTaPhOJzP0ZL68D3eb+TxlsfBnMjz
sZU9OSTo3Y2BrAwOhj7Nn/ROfhWNYT+w3YDeHVXZmvesR8NQddZjrzJLEPgvQ7AwN9mawOmbkZ9X
QQt5EpechgZOecM+D+xj8ClqLRP7uj5ZRFSzp9LKbjFEklSFnC5pSfjkffLRHFGRUVhMjqlpmImn
kv1djcUbb2ILuLyDAVwbaHpNP38cJ2GcaxjQzZAirgzN45JFKx/MLI9q0wmfp/2AlZApiCl5D0mw
XEFmhpBjOd9eZvcvJdLtZTGgE0XCr96xZ+AjZ69i2nV38cit5Z9KzlSDyOIzBOwo2lLwqC7/5/yM
ju1jCZ2N6Z4Bppxh9ritXU9d27Y5XvoglRvTYzTZsc3cWqWRnSpd+DuraaMlY99w0ZHH9+RFo4t+
VnP3lS/jJ15KL5uk7aPuiuFhXiKhEKIb298wN50lCKJyqbNTMbhLXSKLC3bQyWZXG/YWTPvwBpNK
3bWRU2Ioc9I9NH2wmUEVXcIinOB61iapoqMWYQoNlRiGulelt3mxyPUjJKirggcxdsNOtGp6aa0y
vRDiQKpeaREa7rS7vjacL7PhDuvmXnrHDJvvkFUlOyGGYUsjK1xXKaEWOF/TBZ/uhsmswGuuutbB
r6pgVzdGuMtFlkxof0iXDPBxsXqdsWkiic/7DadreEYn26zCZhr4OANmPcgmHdZ7Gl+jWbIjiz1z
o1aZjgay+/vQHKX2DKM+WmqtoCEVC/rm0AkQ3HmrRnVIf6HzdsCSOhzoOaOU0YvB32LgvpaTe0Ep
EXlTMYRrviP9Ia0JWLAydOu8bJW3lTxhISbzOCVTwVaRMJd1AYeeR8gD3L3pWdBDdklRZ78UrHA0
LpGdFaWqcutpRu7jmJ7YWDvlpuPO4FYa81FjPyCbe5wXL06/bDb521Y0ryVRsc+Ilt/mrYMqRXgY
YR+ee5sGuNHZpyEuyhWp4JLdDwJlaZWMMjRS1LDubROkCtiW1/NFoi1dLvJTbATvT3759t0aPf8k
RPk+Hw2lbd9Hu9krTSMumoGqxvS0d4Uwta2e86esM6O6ZmZdXZH1d1vRRtmynM4Rh+FeouLLTZzi
lFfdFEjonPNpAUup7bSEGO007Y8R/bC/DIPbD61OmFHwCcpEIzwJPVzasYc03OxhvheXdnvjHlSc
KhTqK6vhDaMnNYrqCPSmm7dsDYKxOjAESi+OBM/iBTBrgxROZM701EWrztQ+N43X3LNVGq6e/kob
/RqRWhObnXtTzNi9MRw+aiRsn+dTUm1VcB3uyoO+toR1Er5YpZftUv5stNj68KXA3bNt618K9yjo
EELfuwkxiGab6hsjVPRHipRqFbh6e41RKjuNT7pMUZD9FguNbvuMB7HtajW4RPpE6YBkVNrKKg+C
EA+GGl5QKvy92JFI94qdfCQtQvfRKp2F1ZSls+wRWJM7aEbohNLvlmynW5Yp2YPKzJXq1zuGNTso
ql3zbJv+XnFa8xa4LFaawCAkAF0dRufSS/0h1AJ0oebQPfhgPGmaNeZLM/WXBUbyXSS1ZZgM7BNi
FVr3fGNpAptcw7o/oQyEnuvp9UUf7b8qNMOvmtk8QJeE6pVhss2dqnpUIfKvClI6MTg7AH3B/ETc
Yol/CcoL6ZFTnS0Q9cpa/cgsZ8FHjI9DaUfL3NCMqxz3I/iO63xggDOdmiu7+ejnI93pR2MwX4JM
1R9ppRqPgLPLTeTA1qn9i16UlyAyTZwASvuUoVaKJgEVrsGnGL4QkhC0X7qOI5GZzE233JVB3hgO
TRQgBLBaQF7ekobBBJEpLX7Qobt1ethO4uZ9MKBXLJMRQudIakRf1f6t5te8NnE9xWUDhfa/OzI6
qYoqEyy8v9zOEZm3i1JW9i8GjEiYuxTdYzUcGXwSztCr3sWUVUayUdOvaLzWvyBO2mQ0njEhtgtD
WsnNkltiKexbSDjLIelTjOm+veswiv8KIXbRFqqjlxyL5KodsajH+IFhJzU3jPVPjuTPPR9xQ8ip
sPXLfCT8zthqUaeuFOQNWGXkd27kb0EXZx+mMpm40a+9KHGtL5MhtW6qha6YK4izyVTuf1FjnbTW
4hKExfBxOpqvw7jbfo4Ac4qKLGJc9mJAwFXYt/lHkG5qrrXOjuH3/Nc55KfLEOvE4zj9kJnUILON
xLl19USJydsJYy7dK+x3Yl5KgZ+4NN1rNy1+lOBV7s0Tu1X7QmYgWAAv3fYaH9wia5p3jDBbfCkx
nSu/fAB9Qu4nH/D3UkpjUZU917rE+gjpcN7GZIpOi8A1pWnc3YbO5LMlKF6xhEsi2T500AqbtvWG
/dBF9ZPSJk8N4RrbEgn2xmqgINgGIBoGTPmSHmK0LBXb2pHBGN3dNMhPSlXdQ7V9jrQgPzaB6B/n
xXbOITuMSzkW6brusNyVoKppuLNYFtpdofTY+wY6rXngGvuAfs1yMldmFM+JcojZHB6o2npiwqoP
Zonk76qoZWStfDmeQQDz5GGoLeHRQ3WGZRlDrG3oHe07rj7wZCOKa984ZYWmr4EI+3fLVYqFrnjn
nizq/XyB9vQsXlapfrbsMX6gEGuPOZdzrXG9Z8yJdBpdIY493A3SnfBx82YLmAZzkxaSZonqoJHU
fTW7MbbAyNcEKwf07JpeCLGHXVCfIhN410qakI4aeL0EEC9l2Mpt5iaPRBerE+gNQ4NqwKOo3bBZ
8+HSFtbU8pz7nnXWp5vGVtyfc1XTAnyKNP+gtI1YIJzl9zEOX55MiTwOOxc6CEaUwrGLlzbuoKkR
HLafD/WA5DpCepQjgwp/q0cdDSsRTluahOgYM9bKj/mRPj0yM7Z1eqRnl5LW6QbwU0A0lCNXuVfD
P0T3cWB88Umx5u+4TjjAwIU85kk7bHuaCQsHU+oaXWd2aAsj2crC9++1AsLXycru5ABuWIqMdC14
Vv1WjdQWeGXd3Wr1lnmh2FJdZehLDeOQea1xiEQA99iOHhtD+yR9UD+E3ajf6lL79qzEBI3XYdjG
k3VC3UZETmbubc8ieAzB6ZXfNwo3M/U+Y4cesjaixvLZUYeV+dI5Y/wiwiLbNBZbOq2UwaVD4rQc
e6LJtTDudl6L86NQu/ANFL63CINcfcZx8ZK29UWCVHsfLMCRrWZBWm8MeSE5+8LHHiWEIMRo4WvD
XYRGeZSFyI7AD74haZW3eTGbTeZ5xhd4gVXoNzSfsEmWQXEvLLosnq6fgrLytgKGxrKq0r2oy/6b
YvueY1D9rHnzLSLF/J2EfguKhkyFtg/8E5VO9tr6pwhxz1vLJX2Fzxg0eKzt53vOvKiti2w3YeMr
k5o4poxiUAzEaaZJ5h2yuHl1bcd9LEXK1SLQr+3gGYcwDBiQ4unLlrlJm1OJAMsksQNGin0v+GoX
GUEr2qc+0tu1yPT+VAaGt0dqd+gxKGyAC0hQVEp80rQQLDz62XVgNnKZ4hw8KbVuLhJ2se8i0rxl
EYwR00M4PZpmrH31HLJTfAzR/V5T4SsnV3F389G8iCR1996IFTHQcBth6b3GTazdICkzgfW5YU1L
Vbo0IN3iVvuwAr0gTVYA3N8U+oHnOky9J+bzWLI1G0HFdGjEwKXpYzXbmr8++8Sx2evgaOfcEHZT
TvOUFVZ1igR3/mnIHY7elm5iDhaJEiOdEGDI7uhUuvRSwqiy2ck9y9FM30Sw5W3EZMNmVB7YvDvF
vbWc/tDkQ4GTYYRYlFoeim0TckheF3kLp6ZkskgRZgu7WsNpao4zEdlsc7fA9oZLo9Y/fo7mJwIn
4g/r5WQy/Pnqxg8fG26gu76zoavmkqqgANHD/lcl2Tn3d3qTudssngrhRsSP0hMD6VhqD70JO+zP
oSVGsWcX8jW9lUmgNwmKKNy0280vyRGu0aLWh2PDKPrnX8mBf/4DVvx3RND/ypoULkMm6//8D834
H6nBNOVU+mo0J0zXNFVNBzX8z9RgzD5SJXne/+rdJL9r/JI2WaVGG+bQOexw9vt2zEZJNcEvep7q
3dyMslQhTHWZETm6juwyfCj8tlsNtbrTaqfGXm00DzX8AyTWpHvzS2HApPULOqXkkiMyCwMYeBC0
jl5dlUdtVBr22vADsnpUrS2ahBUFnXNwpoUmIXfqPv60e60/iQD2JZvD4UNK+E12yNu1rkNIb+SB
ebAxjBeyZO2D7ROf6KME2OdO6NI3D9ZNLiNcjk25DxrEAzaThTo7yarM4W5QRpEWCL8bdnyXDfJQ
adYhZxP5JF3td0bf5CGK+vIJLXaFnPP4k4dV2J8G9j3QVGTmED2HnTnoL+P0iI/OwJx2KJdpoXCN
BWCK8wRfz9Q3B/ok6aVp9a60/A/F9lM2gtJYu6MwDl5DfoxahN0uD/tHdgrls53wY9qeGv6OvXtn
Nulzbuj5aiSDYun6npIukk6NbioU+dg0+28h4ueOzAFICXWH7kN5qdNu/I04Zp0qjgkPqlCf7Pav
UstVmoHobmrsFpMo1OLu4UC6yQZzO4TWnr4sc38cscioNZd5eDFyP8oBV0pnYwiDiM9Ak2tMTdV1
01vGxmaU5oTOsrVsB4kXnaeQADDmli+5XqInYlM4lBrWBZItu0jW57x7JRShu8xLW9FvGTmbVukv
N7Giz6z+Co12vOcMg0DcvdJ3B36uyOBa9gNX3JwOfI8AZ68QmwFKZiy2+sD33/FD2BivawZKT6ld
vY69xY9CU3sBNL1fjXZoPNiaxzC/nqr9+Vha1nMLg3lb6HHPdln2YKOwKUN/ITaXU/PiBphBTDsA
32NwoUlkbMUbyEJX1SZlRJkki+mr3iYXW+mfDVk5L4Xiyh37CnMVOpR5sL8cUkqUfef46rtRKPnK
aURPdi7Ccw9b2abVyCnVtfErNvPqKJ2+Os6P4Ll84PXutgHdJKisNtEUA0nHfRncmZrXhxL/sqH4
445rYv9T7w/YsBEtkRDjSrHtI7TGDv3ETe7jvQ/14h4aJNDA93B3hu0VB6s1EeTTS1pr06cayXv7
S7N3ZaVx/+pacAEpicTcKdGvYSaO2HUHCLNblCyd5myKjO8M4MZGeOKsIgL+6JrgNXCj9p1r27KW
Q/Tgq9YlUOjhuXrefmFnpfk4Nr/dx/ni9v85kN4QIOT/70D6+2ccfMKeh+skh/33f/6HKuDRzy/6
m0dvaf9CxWcw7LVs03ZU/b+J9ML8l+nabMjpJVoTqf5vHr1t/UsTJl+sGqqq6ojF/smjNy1DgCsz
SUk3NNf+f+HRa7r27zh6vi3DIsPWmRYDwMv/uB25fmHVvTbaT32aPUYtUelWgRqHiXf5cYK1VHyE
gEi20FdslHlcXi06LPuSCwcAyl67I5140Tv90jRD6K1cui/S7goCFB2TaxVV8R6U8Zp0YTY1YVod
Lb9SX3ylfLMxp19EZdwJ+km2eiqm/RHOX1Rii0alF0zdFb6UhXPodMCFxGKGL3UiV9R+OPGyHjBm
VX2kAER+W8NIPRqGd4nhcCnp9JIOmXhcTGv/ShO7ql8Hvw3XaO66d8WO33M2v2snLeUhzJ1fsRlE
yL/H5I6Rrd9jljMXFdzJRW1pyZZeVYLzmcWagsrnR0LSRje9KKJtxbkBeMaqsFQVnerkrc586ySm
pRtxy8uQ5HDfkX7/3JY0PBOueOnC68JrW2jIteZDtcn1Q1SHLpET0WqOZQp8Ypl4GaQXS9zmU3/O
zxlNf87ZvYoTpe2VdZHaPTKEdnCOPw/duHC4fXIsw9FnHloGm1hZ5EkxopKYqDXzYnU8Q8YtxyHz
Lco9DZS6wfa513MiFtHBqkslIR6qcGvxQLDYApRBdtEivwBFWyiruiyac81Ab5fp6N4HqEoI1pKL
9Nzq2seGuyDHjyayQHqeO9lfniBD2anjcxKE6gKeZ8ecL+jRcUx3YKcIjkaAEAwqJbf/NP9wpsCQ
xO/hGSetgHylf+V9ll49d+hOtRldg0r8yqGWbocp7TPJAZNSbUQ5gAnSwdQJ2FeHDgwIWGbHKPQ3
mU8cVB6n/bJJ6XBUfknqmjXZGlXet3GFrDctDimEUrLfnJ+Qyshv7GPZJs/cp/4rxlJt7V3Ch3ZB
eWcTPDIlWo5+j6bV+dZmeLSZ2z8EadVVJhkSy88TSDs9CYrFsWOrAybtVmiWDId9+yRWz1LqETdV
D0nQ7+nkqTflyXTcEeJ8ZPjMoHQ66/bALNrynFtpIQ6PcvEoa1ff+BLgSIIj+jRvsnrdIbE1c/ep
IcrTfB4JhbFVkhQUTcSWZojIvgqgBC1ppuIu6YAQe01KMuz8MMpqe3X0NRnTvSiDs6Or/lkvolgs
VN81DylUhD5ihGkH9toDB2ZeZvUUec3p7h8X2P/DJloVyAj//bplaa7murqj61xIuEBaREP+cxs9
tAwUKis27lWbMbvFFxq7hbOe+YAzETDQ1SmXMWQjMqLqmYDlNpTw3TgGl8RvQrr/LAAC/l4IkwOr
ppjmuUdp03Dt+BWPkK1JH1IfoaqoW4ISaGirwaFr7OqQF5jOKHT/65Hejgtcb9GhbKW10HuyOOQE
tC+KcLi4OkIgOxPqqQg9DdKcGj24ta9fQs/2l2xLwm1SU2wg0s2xgirvnq9ZhCtY6srM332a1f4C
rsexLxn3dG1VLKUSI19pJ+Ul+ml/0XpZvp0PU7MtT7jG7WbFt6dtME3nWIAN6BDCjOhYjsOxr0dn
PFiR9xAZevvKVNTjouta97YX9boMwuLc0MDdSWYWyBowjkHoQ26tueUyrjN/Q7GxMwen2IErHC6W
ZFjnNmjnfYoEl8xvYoTld6NDohSF0p9TUFoL+qz1Kh9i+1z1tU7QbG2xr4q5WDXZpnPy/rGaenHS
aLYe5qhjMVJCW7EmzokQ1gkU9nzGSzPErMjN1khvwos9Lb5BLZcalrGN435Sb2jvgylyoBTBXpS6
fw2mbez8CBt4zSTucT5IlXIrsjTYI0aKjQ8+uAkuGRaUNSyhhT0cNJ1lZ36bQvMp+Bt7XrIpJuBs
HCfBC8UJkjwQ+U9oGk2qgyG5VjQZytD+beHfu1d2490IaFkMzFxacsLC3EaN2XpEemernHBH0kMi
CpIIewQsuvBpaB1/CePMX6kihDYmMoFZokODOC3zYeBrm8Sl78o7+q9UasklKUGISYxQ2LGV5IHd
xpzlQa4jcJhkM/MUBK7nswyzlTmQ/YdBDrlFkWN+HrvwOC/zExUWXVUZSGeME/9JQEaUlZJfY2Q8
605pYKqpin8cNM0/eihXj/Ohq1VTJNp0cj6el3887SDvKcRI05rX/jk/H3ZQ8/OffzX1YUH5sqAU
BkKEoaoKlU3c6C2J3Eg2sKdWh9pxDvbE6tYG8fcyhh4OLhUHCbbFfzw5n5+/bH7Bn0PCAOIdNJp7
HMGCVrjUydCggOsq9J/aGPVLBvtXn3vwgy617iGcHsHFjtCszGtCFUMz0iVahzDuEh1MiUEiV08I
GUyoGMH3kCnCIT5Fn8gC8akdyi9LkK7atlPoIKpRFaeBufci9u9oUvX1z8lJSoqOPCLNbfoiBmg7
GnjGwYL/cPZfSh+gGcNLeZ4fzYvKyOzgh5hYnbFddUnnrtt6bJ811ykXwndL9O5+x1C+1bkQkDOk
8V6sVP3uqBDyTFN2z7Dvd2WaRidpyT1x2+a+r5yQaVMXke3m2JTWNjhhlHIQ7FnikU3Bn8OcOISf
cz3GRNvwCiTRsKtTGrpoQv1d4McO9oMcuUg9LgvDQXJZKfVDK0vzcTjIKfwQyVi4MvUxQJSkrJUa
EQmBZN8hUJ8tdJx2H5s1CK5Bv+F3hDgX9kezMlyoWnV5KZriPtZ2/zka0Y7OGjBii/ljYwLsRx9R
ks8CXEuYDi2NzgIpVj0qhhMdK6ZlZteXr+NY3AGfYKl18Jf5RgNwJs0vDWKwPAkpwNRxkkgE/Ute
m8ZOr0xx0wd810ZXJ1/MOruplnY8EVr0oPx2Q62VLKm4iwPQcXtZ9Om4DAZHvirF+6AnsNFUlJF5
k7wgEE/f1cx94xrasFWK3UtJyk1cQyVHS5V5g/bSWDnGkKrAfpD59QcBRqCG3Eur0ZfWVSxDveWh
/9TxJzNgLFO+D4q8dJlMdxjswN3GoNP8FsCY1+i37nxulwsNBfSFBNZMjcLTqPnxA69u0xVyi+qt
7v0AMZX6HSZGg7kWCywfAod5J/vjQFW+hYa4kuYvs3fiJ5iYvDtp7l/8Ko4OhZTp1okJFQcbzTab
TAhtdJw3YUd/NaWmrsfWsxe2mg5PgUMeoDLmEKCbuN57gYNJ0TDsTdazX20r9jhFojWHTrpsyQH1
HxiIYZ4Zy8pat0n5WzZ2CWSbG8ExQ/FztDU93Tu+uUl7C4RBhiBet/R1Ou+FpqWYuk6MJqO1p8eS
sVKSbECwo7pnYnfQDdLuprKJzg8ailwW6UqWst0qTANwqyX6h2e3b36iGTdMTwmDc/TGYFT1Dz/L
7qqSirutl90xK7Jq9fP1ZGU0ou6eEodemRv1OoQ/XfvwSudQRZl8jkYzOyhTEsl8flSYvJVF+YID
XOxDcB1o1YvXvh+rZ6ca8aiSOrSeDy10YIRkMJrWJrgTdhXlOi9xEaAjpa217klD/jkXBMxhewlf
dP6S+QmF6JIsdtErMnZjgGKnz6h/DibIs49QB0Zn1mSjNKnZvKgtfYu6qT/gFxprFZHPPrf7PYnU
8RPVnpoCa+96JlWJ6pAn6qEFL5LaXVbWyGiFceITSvrsABDKZU9ejE+EAAyXWLoPlR8RED0o324U
xXesnILYBhq1mBdP8wvplChLAVFoN7+wN9yCTQJ6tfnZGtHgETd98fPP4osZruC2f/5Pd/qPA0Xf
wEfXkYJG/WnwbYbLbuzuqqx3nmtb1ZekFbb7Mop/NwxowLzBZY2CNFiUPQozV+13vU9qJ6r0wT/O
SzY98sswXsiy3sHNwcU5JMUlnZb5USXDcF3nXcSuh3MKYJ62tsL9/+bqvJbkVLYt+kVE4BLzWt5X
+1brhZDZwnsS9/V3kK2z+8Z+EAEJVZK6qyBzrTnHHEzBqnbZRF4oQa10tEUyT3uM3FR7XGj4Zbke
qyEkhfritNp88x0AAeEkBlgEsLS2dT2X689jdUpdZJUBkia3O2rL1V/jgzR7UJfxVV01B4l/rpkc
CpHl1toYM3OP4mPaNnNykFWOIN9OwDwV6NrLJg8fTft7ahn2vTPG8BFme/ioWe4D7tf5GDRMwgKj
3kLRIumEO/2zFNXFxZm4lRCNTh1tbu4hLRUDi0xcmoz2Hn2sc+2hr+08mYz3GAzRtsxk80gdwNiA
eyyfUS6iVHX06nVeFFsuQtJ3W2MSkOSR8aHJ7s/o9iF9/P55rCueY42J2bvQDno6paQnWS9VPQJC
nKHdiwjY6orJy9nskEFYtvHL8er+w22FuZJDEL4hk7lFGWC1ORKsfovSexZeAJEqHL5Ln+nPIOOS
djKt5jGZbmp8Cip9M3bUFds8817g61y8Jnrg/zzcx7Ednr0WbUfZvaA87l5sO30vdd8GIsFQFBEQ
0dhDsFcnuwnHB1YGMtsSAckbyhjBuDTRRi/edsyC3mJZA0kfcvzhuW281YkDgUuf27PdZOZb5GrX
FhBFOHYNtopofrDn7pfbNMG3sGiNrVUY8hCOvv/NttptWXfyVUovug5iDNelUffbTkdiF9VWcUW5
/ZygbyzX3YT+1BZCHgfRxs9IT5zL2OdvaOxjbowMWREY+IBs5WNR0tIvh/iupn+R3f2dHWb/zhPV
CbX5Ghsqb4MsLoBKzqRRjdv4hFd1oKfbpMy8dAX0Iz8Vg5EjOGKPxwUY7H8P1VgQc2KgqPD3ahp+
NOLwqKyRlWB/avBOass6ohu3LXHAj2rT11Z38bTqIVowcmqoaAHCRv0QrtShOjG1Pt/7CHrp5zsN
wvB3kekY66+3ApnNs4/a+cZVf1vBBH/DWg5k5b/vbWU+Mq5KN/af18Qd6wEB8uYoMGDcoqTdRoNJ
cNQY6td2wK7V47Jeq7GvE9z+9Ks6jKXvrorIsj9fVgvKv72VJ1hlPP+ScH8nG8Z9YC72dxNhxaJO
boDeZzwutO+oh5iX+jSZENSl0PKsH83Qvzd+/lZNLqm/aVE8dHMGd1J231iSIjXv839GRDqr3rBZ
NKBQOQqavyt3TFaCJdIBy/OjToJC7pvXQszAZ/setf1EczcmXq6y4vXQZdOuKLNsk05IG315bJK8
e7Ig3B90s9mNFSHDFUR72cW/Y1gPaWucnZQbz5D1rKqRWyP7sJFh78IFG20MKGndPIRWHWunYUxf
dX+J8AbH36XRh055la/pHJKbWd6R0CLHVbzTLP9WGyI7azCy8MFAlYpKpuFy9Daa06dbjw9+sFjY
u+KuZeDdS9+oH7vm0I0Say0y2I1dut2WsFv0+dq4LTBBbdBzX2DTQdOU/LPKQev4jRi/EKp2+yDF
hjGnWGOIsmalb/XmarLddV+TsBD2ryBNDLfOHnXMPZ7MniIsf6yuvEtbVT/Cfh42pZgvDZyaozti
/ndltRdJ/dwnP7Mybo79MH/rZyvaJn7YbYt571OCUrcJ7mtxsQ+ZaJqkfiOGQYyRmPh9KK0cTaoo
28wB++XTF1kDZPPXbmj9Lvzm11i67QGv5cXw7Qw4k4eEIL65Vqc9kuZ0IyBz2PnAg1sDQzI3pU2+
TL/aihyJPENPou9NIxt2Y0T/Byp0upIx+TWwe7e+hWHLlD20P9cfT9Hg7gz3B5xbbOlmx5SlgfrL
Q25et6wiHOm+DTO0smGpbVbC34BHL1ZwA4glTPiv4qp5qH0mtGWaks1VlcCPwzFfAzWJmPfmzc5u
8pfOGiqaaea8Q0k8rQYSAJFK8hGz7AeYku6+qY9NpTmXciT5PAdx106wWU0DZE1FwhVJIPjz2uhX
Wen8f7P0yYu7bdVuu7oy9ty2diKfwm0EO556YY/DFSsubB+8ZnCwSklFB3wAAC1kLGjXAfFYpMZo
LZFuxsCHoJ/nu8Nvb/EPSsroziNAFSxKhfyQrsstP/VuTWZle2ru16H132nkpNSdx+dMgGnrCNnq
E9YkiD69PO1PlfNbNBrJC4Qr19a4y2Yy7z3jZFNCwByNRJyX21GSHCeXPNQFnDcjQrxpsUfAMqJV
SlfOSsTWN3jC2KvS5CNdjNCOUb75bRPuiyhBxF0EqwVPtA2to22Z+sbXKCG2dfdLSjM+FVSVebM9
MEIyveupXKO8OjhzKzb4CayV6X04gga+o2sYoYGXbZJxTPnNXcpq7vdImpBKg1Ns+AoQYRY/CuHu
BX/pWfA434yhKJnRUvxJ8bG3oYPnwMqhl/fGhmQB8xY7IkbUHYU7e1rTpsFaaroLZcMbtoX1j4Wb
c4PTkjVG0WRHFut7GrLNPg/L54wiGaop1tCtnfb7NkLL7BOwNlO82dqLiBZBrHmiZLey2pLfeer5
m5Q8unD84IMVrec+IXdExw7CN/StyYMJSBz50rUTxx+1jToNjIa/TpvkZ8Os8WDV9D9QDZTPnpfR
J6T06tb01YPliJ4t5su5Be6oDts4enKHd3W5uiCNSN8u0Wbt1Rj+Enmj43NRRxFJaM+Rjx1dLyv3
qMYQxzIvhNBoU3Mx8774aCsWGkvf1dSqaauVCKaTpSmbLRt1QmtpC2PHH7eWW/ePU9VAomLx0QN0
4Ll1gvj2d6MOZ02QEiEwbM2JSXL8aDxjb5tPND2SYtdBHT1knexXXpgO9Cu64Uzb+bfGU2inhvzS
COtVGcRskVcPZzX6eawuV8dfGzWWdcyzmnzfuuKpnQHN+f3NbIP4rv+7SVLvO/D09FhW8V1MPrPS
cdJOXxsWkrtId9yrhg6+seL6tagd90XH7bMchEmkHWv6uDRderIb5vJE0El17MCmuk+GXe+IsYqg
LQqeLMsVXxs1Rqi7wRNR9miGRvekzoJBwJE2mQ2f3KJo1tR48mvtJPmV3A0xrAyTSVrJPxUM6912
EXdp3kc6zHiPailJ99Xct5ApFQcrJ4+HfRU6FfIky6jvYjYo8DZUg6ewgXPV9bUgl6lkXT+BmyXc
Zm0HGOLnwE4eCAVIHpL4NRqb6P41PFYpEGmAgOtmZIGYJXmJHYiJ5KSDhRhazf7ofA39ZV7+Jrcs
ZULu1lejxhG2KC9lYq+REFgPPGbSZxje2Gp9nacz9MNy7bVPpFtHT+qkYaJIrGP8OZ/XaosalXvm
8jZ2aKTPjaMhD5uZBKgxDxrMYxfAlFhOqqHMAf6gBy4OluWvSwZmMwHx2eoN1RXTJBAbNmLaq7Ey
MIEW0/5TR+qNhh5GemshJVBjI96SaznS1ljeUQ25Og5wei/1Ub1AK8LfhaMv1E3mYo0bB6+13/rH
qvXh+Yg+IL/DhZvbEzQGffsHRcvqipynRQFX4x0Zkxdt2YC6w5lY14/qqA61m8t30mhE+ZQ5GNSM
KmpOeehGN6PS8aThEnnnQ37otQbE0lwKZvljgzcqR+6x7CXYep0A70RBlEphCuO5wFj5DHmu7Pvi
SkJhtyUA8hpN8/hEyiKbmsVH2KbmNjOM5DDiZcQjTGpa0vKh0DVMnCTJBnYY3b+G3Z48EL4e5irD
ybwb0ga1l14Zx5FgjlNPCDMqDN0/mMKqLqlGfGFUh/a1sx1rN09tdQ9L197KNvAfqibGcKmRY2cO
MQiFwOheCpsbtwjr+i0Ar7kazLr6VudIzRqZNt/tyf7px/nwcyytxxIn6G/AOMeZXoQUZnJ1efg9
qo3d/CQK17+bhZk9Rg5Phn7ozr1tBSfcttB7lz2ILzYlTHQ4zZwy1aFA7zbji5dGR8LN9Hu/bErL
n+9RKOtD7nCl3cz63YidnocQnCsqmGUITO1/F6qXIIDL1pFrU477utot52+pSTDr3xcvLwEwvAq8
wLmGVj84NJEd7xKT4axepv5itWncIOQDJf+ov+fzWqG3xGLCf15/XWyP9ZMXkvEmnCG4E63YrLOW
0qblMIcrMnedJ1P1re1LRzWR9tAUyw8B6qwxwupH7eNvj5LxSfrIr/DiIXzng4prIv8TMLFDVqzP
d1qzDk8OaC5jTuGPZry/902bNCOoIhcvgAWia1V9tKyo31PSpnTqlOJmLpupTgISTQiuJgsuvtIN
yi9R/mQmGutyNZTQ1t827UiDlGclckzr3U2F/Wx6rf0clPN1tnrrpo40gh+2CF21LSVSc02ISoq2
Ro47QQXoaFRp8oSyukHhNfivtgj/ZHuCU7SfzPMX1szsngZPQ4BVGQ+RZjSnzrW/qyN+yNxHy5aZ
ez15NzVmTzqC+Tmmmkk7EpcKr5qSONsHFuFUOlPIcrdYy4d8qK+j8BLmxpjy1H1VkSFrBJst95oj
kl1xBsUuzqW03hG5azs1JMruO7x/Dwx/vZVmYIAgYaP2MqNtDp5u0r7x8Aj3+GznoDwZ3bo3y/wk
K+ryDfApKuxs1OF/xmhVEN0klyb/12l1tXqdGvvP4X/GBv67a5HBSnLapt46Y5zuysb0nsk5HPB4
S7mnLjKeId0lmxqmGoGoAVJEwkI8x4TqiSJr5xF2sup1LIPh4hxJjAaVvEUnSh3WQzrtIoqJW3WI
UD08YSWOEScUR+R8wS8n7zY599nvgU4QZ9wb4dWK8P3x2x5BNbTVociBi8aFBWp/ggnRF3b1gkQM
emoMFC1ftIfZMc385phhoXiWRFOcIPow8fC17tkm2O3Z4YmM+m+4Bbpn76GFp2szN52baVOY611s
wI0VwkTrnHNiNtMhDTr97NsDYsIBbLL6uc2T/Psr+fuT//dXpE4HcTZvcQASTrHowkpKFi9ePLgb
OcrpPrcYHW3s2+cOX8OZ7EQywyaa9a5oX8e8L9FlMjlNLYI148HBl1nG3g2Tkb1tCLFZO6L1bpil
aATpMY2kPN9OMtmT2UpuuMGjxQTdfoAzPL5lcjzB+vJ/OEkxrHlwaFercmxAh0a2rhyBEs5BpeeE
02uc5tbBEoPYkRaZfIxlD3F0kCxPoXcMuPBJKnGoYavdgpjwg2PMVD1QrZpguQtCY//d9SVSzZSe
z+egeok6XXhdd5ZMqC1aAtfWQTxeirr8SLVMX6dlAzmfiuZb3rCCsOzyg8ZNxDojgtm2XEb02WMT
EOtQG5W9RgixaFgaUsq55W3tBbGt69BYQxo95D8CpB57zJUaDaec+L/JnVICMNz0Lc5uNdLcfR0j
rcf9nZDhhlfN77XiXXfNnDt1tcZNW74Hpvuna7vwoYQ5j0mIEAXC5YzX1O1+OGNf3NrSGY9GorO+
QJ4QrHkqFqTqDReZm6/TIldpFrnK1wa4B09ylTyZJRo+h9Y++S0NNJdCeKLP5DCYpf0gakesDb8W
j2qTBfpPVou/M8+U27qvnAe3aMGOIE881xFZZ0mNhKuZYDNl/ZNnM7+QpsAhaPhXP5EE9ESyeIsD
eRQU4X5k1oxaveHnraOnxtWFySqXyLFyZDxrVNTGD3cqzk2+JoWAr3FzFchvHqsAdH4lO7lpdaPe
NJ7v/4xPFQr6n2Xhy43dC/MSUVC+IfkiUtoDT02eaUwfxPhRwJv+hkRXrgMn0p+6TC44MEnBDELU
MWq77thMcX1tFpHCmDTkoIUwjYLSAVNvCY1vgKEdZtYtK6TfCOCl9cYdHLqfx6JqqgjKmeteHMux
tk5BGOrH1tNi2m3O4tMt/6GjpZ7Iw6WnHkwFZf7txkm6YwJ3k3YrycLwu8fK6L5ri6fJNPVvHQ5i
OKDzI7jx+THswFHTeadKbTT6GhQVEg2PsK6op91psoKkyCj+pDp1nyluHmF8MA3X5kMz8tNWM8k5
dJx9NhPsNg3amzCHgweA2dO4TXZR9tgS13kmIcBCFO/ITWjp8c7IB+McOX64js04fE9jkr07AOXA
bcw3TXPX9RDPv5IEx7TUvW8dvcoVd6fmOcQEscuFWJsBdX2H/gjeTwNmjVbjn14OZYVQpoitR3WE
+MR8EaxQvPkFyJH5MojuiaqNcVNn6FaxvhhtiFXLa+cwd7ZuA91FHY5QVY5+MfB9Lm6ki/hntTFC
8vMo+HOM7GLC6cKUZULanicN5nm3Gqt10DrXsg/8Ux1mjwPVxGvuzM0+wNu2n8rwhdJszQKz0bnH
2yjh46Jaq3dk+Y+4CesPT29922WGeHfNlLtW2b16RTrex9b8PXXeR2xNOj9MNjq41jeipqCwRGjc
pDmh+wPhYkSx+eRTP7pqenRu2qBBeL80GNuhZlcprUjd2IK1sE9kc5mskaudRw4Nv72eKlAd+x9N
Sy5OOtnBFT/Ia4r4c28tMCK1CRcOkdoja8OHNG46G3WIpI0TmE2zTejKnxnRCbvW7ZpzstBerWia
MlD9bbgNDMQgbiadU1pnzkntZYoLw81k3la9R0eXb8wz2egIFo0I1lsQp8/95Han9F3ENKiwvad3
clD+btJSo7MTTHDB6AXETPGeqzKVNFNxts2WJR/aasKj0BvzgfVb/+bizlkFDk370sqnQ2iVcjv6
VAvUpnEncnO/jvGzjjBf2Kix/3cYOO9gsLxD0Xk/8wpwbOkEdMXyxrq7LdmgetQTv03H5RgYToUx
yMzOPk/1Q5+m8mrNmr6jVBZswqpinazP0SNaw/nUZeWPCgr8o0M666Mkt+zWuNFODY1L0+s7TUYM
IjM0Q1l36aVJ4hS3H5xzJmL2tbZ6bRvChX2yDNxYgLP9t3FqS6pvXfezbtqzxlSWmuClsKWJB1vk
J98Z7Z/2QJMZcErxXsBFJI60rJ9EPDtbPp7hrSWm6QCUqCaOIPDPVuYW+0KSKYwSU2xEO8+33rf8
C+3+I2p8iygv+lidP72YC6cL99DZxLX/YJjJfQSGTB8HdwfSwNOghd01R4+/LSTu2BYxPN82J/st
bQyZiW3/8QLvwYmT+sOm6bCuuip4UC/XCALZDF36AfNl6R2CcnCFSKnMsUHzNB5bh+epGlObeajn
c+ZOz7msfkGAdB9AjhEcl3LfHvKyeAni+q1dAoDtvCZuxS6CQz5zT9OC8OIKEHwrtTtDodmW/HiJ
JYa4MdhSv3RqzyXbEC76lLvRVV82ffzd80k94IHjhXs1RJnRpDq/VgcsJKJrU/OvXaldNVgKctJq
VBvIoNAGqzGmteHJdcPD13ubtKGG1dfbkNIgDkJady2kydotLuzPv7HoLWPfiuz75ys+/y1d4Og7
/sNMOJZ/aI6OiCqUfYTzLq6Z1FCqGhY/Ua0RV1xlyImXjTo0PO4caMLRwVE5ZcrekuxyMbVo+GeK
Mkrn+Ty8iEQS4klykF+BzxyiJINaOocXR871C8/Qauvxidy5nla/xLHkszeP3gEPZnhPgK7E8ypx
THlWG2/xa6k95cX6OmyFtbXp1R/82XSubmcH1Hb69FcxbKPI6H5GeQl7M2FOgbuivJEjb5N+0/tQ
HbIfYYW5a5ip+BGiWR5hcCMnNEyMXa0Gt0Nm2mogC/NiYb0PBCg+pw8ILZmDX9AL4iuqaDjxfOMW
Z+kSsXuri3S4FSQ7trOF9CQHuOssoDBLN2Oqz8vuUup0OlA8TkL80dyEoLLT6DWOntEZOM+RIFbI
qvLmYOadxE6nd/8kz/QXmlswO/RnRFpSzVs4nZVl0mxL52/Dgoz7vAUv92F1qDbqfp3LnUgb8MXj
5OLPWG7hk04Kji5K+rMTImBafNQMll2NifXfY0BrjM6965z4kk67HlrKMYNNf/Fj9LXyWtrEf/CP
iFj/Fem5I+NtAxk42MFtetVIE7wh3oley9mcVzkE9rOYqPqbZYhRDkbVXqAO3CrVg0+/ptJedXSf
8qDzaWEOhGxJzX7Nha2j6QSzTEJKJD/osBcPlUixqYwLmkRSdPrc+IW8gWb+8I2kpx6fYRhvkPxW
Xgbp322phzf4dySL7SMzxuAE2f/JGod267iE9Mk4Aqe4RPx0kckuIsO3YKRBASfkm9tRWgsSrJxk
mEwsHiGnbeKYGPjYTfdpku7ByHcEKU7tgyX89mGEWEG7YejWcqbcUMIyDlZNukRmxLa95jNvPuSp
w30BjsFaenaymep+eEOxru9QuCe0cOLhDSQOLVgtmvHacDZC9wopL54QpnHWnozvdiTDuzrp23j3
/Fh7KsdYfx3RKS0vAQPZMutLLuoIOFW4kKSXalFTr0TSED+GdOatMIZrbIDhZJZ4HTFQHgRSqbP7
74bYpoSOp/Xs9La4m9n0s+mkeE8iw92XYUMYC65Wa7ilxtSfptI2ULtrM2zNHsOF1xO4Vnok+w7T
EF/BGbe71KrkIx6McGP7c/8W84is3YYcY4sc6HIso1vo26SJmXG8iZx0vALsGLFxtUiWBu/iDqP5
OKJYxC4gnz83I9Eic4YBTB0K039LCHxdWUXifQiUMUEXfTSCPGa/wVdaI1tdmcTarTp/BlqRFZhK
8AKzfG8mFDyfc5fA/DuL+ZrPFIVgKlbT9FWXqA2gRQeUQ4F8lmnIi9VFNk0gCoYJllH4Z920TG1P
6mS7XDHyeSAtkHaZjYo5QZZ8LYM55GfDJ1DtqTF1OHYZgOgaaQyRzBZyq7Hdxs6UEVPppjtdWs4z
SLB5RWE3/0GuxcZg1XAbSG55MQgEothltyd1mGRBvhUsD+kaSmsTYx2A9jA2V6csmCjK7hG3KHaJ
OXX2naimW1Azt9eSqHuP+ukbkWTFn3Qi/WBI6oXKQ2lWpiGTTZQWg96F5UodS1BwwxQDSOYZLlYk
DNmXLpREDVGRCYVhHPgilxelK41gJ56T9vQ14osZ9B8pCCsUQuJS0tWFLLfsqk0fvc6Qas71NDif
I1/nvsYKqvJbt2bJQU5rjqtz3jV43iYY41q8H2A83ICSyuMEn38t/N56MWTnXx2t2pPNvspJfeia
2Ts7M+3VjsjzB5f25ZJteXS5M6MmbPdJM7pvcWgZyH3qETWB73+3fmmxW/wQkhJIriNBMxrkc2GV
HzvD+DU6RvKaxNE/VOPQuiZoDEie0bESFvXV9DVuKtJzSGk3QJ6E5T+WYZ1aPR8+2pIfOEw4YjFF
lJ6a+G6Pnblt/Kp6IvOufvKhsMm2sS5qKMHwtOqG4gff5H5XCYrPTdUGd3+k9jLSu27mrkHlYTVX
tUe/O94FY8nyM6eeTvvWDk6zuQDkQNNQiu7RKRPc5Vn4TIetGlMbyqKcXa4OG41LPo/V1er853uo
C9Spr1fmPtLwz3f/OpNYOYQLbzxMhWNcpqmD1Ww0/lpPnXonXAcE6SCqXT9XzRuKC2NDlmd9mO0q
vknA3lNsUlVLhbP4gH9ZrsVEddkgeQ4+9/7fmO508ebrdDdb6D7ttdbtXQjpV9TL80tiAQJqdVha
jUvGYN8G5XaWo9ibOZTgWhBEXE8EPPDC7JjZNuysOul3KohbbVofuKraI9zv754ltQ8d2dauLkiu
W6mzVO8Gbc3tmD+9OMyCWfnXBqNz8XlIzQmBUQMq7sQ9tt5NtffSZ517VhsbkXa00fnOrRst1lFz
1BAHrfLalqxGHTuq3hJwl5smkbQIaaaTcEqKN5lj/VmdtfEYQdcKQSovZ+Pavdm50B8+T2ZInCm/
gUd00nVapPHaokDGKq6gTBR3yTodo/mkL8zTIZLpOp/c4fOsegVphg6ZeXBljUd++OGqlp77nXZQ
tC7qub2ZtfDuJjTLlQXs6LsVtHI1hAGZ0llPBdqtvEuuD9O+xiIr68zYg/b+nUXcLpg6s2zlmcMu
QTY73NQ5NyXGdGCSiMeXa9zUSMDhzCQ+qeNZa341dpzven8eXygO7oU07Ye6K0aqCqOBVjkEPDDr
xLNPdbiZl1tWb+YRMS9LZIu5bDAqIplKuVd9jak9tWGxT7s8pvEYFdCA3fEbWeTrsSNz82sDGvfD
sBprFy/B6F/jeTjq6JCWi/NWp/kfLuetJB6OWp1t1YnM1aY96R73XnriNC4bIhQAa1qCaBGwufaa
vBtxavjRelt1Xi+3wWCUu7iU1cawnPlJbcrGecLf7AN9y0ERekZEpEL9W7q+sUome3yuSx3phRZ5
Z1FLAkFEVuxInbee2zmB5yfaet+iXT6bPNFl16a/qwbPHglg1Rs6ChLGm8G8Q7wID8Gy6vONSFza
udxrVpFtw3BsLlpUBEdBj/JQVdp07YmfR1tVuY9e3XlrN6JWRhIlvfsqyH8WenRxZd7g8vlVqYWs
X3rHCS7GzzJoMFA1JHzGum/gE22bp4zgR8RxeXSDrDod/GqoT/WykJ0SvdinRRiQZtDaG8ubxpc6
QIcwOIn94dKKjt1vkYydH61R/+mRLH/QoWpXNVrmd7ySH/SL+P8yaR2M2Dv3rV69kOo5bINO5Fs5
TVuk1vY1Jpn3Sev79yrMjKNvCGAaJVGTrLS9FrIWu63VFRd0j6dAl3dhHePUMF4SQQoKLW3/QFXc
fCEMY9jxOAfrt5wtqRCd3BqxiTpLD36+gyO+qJOhukI81DYL3nkqKZ05xjdhkrKiTlVJhzatKwD4
LyengZDPwUKGps5GRtSdDBt53//OSvpqf1+q3h89nJbM9rP6q5Oufw9dx7+qUzB0+jWF05tMuWES
A5M++csm94n8CQksVUdR51aXWIc0KZDwrW2XhEMqLdXGywXHtOPBQdsRSozAPeYiaG55NfrrvjK8
Vd07/kp0ELsdUDvHEHb5gztT3fPmokFI0jd7y9UvSTWGT8VowLUj2JlGPhSdkkCywB8KcA31e5Tq
xZvu4EnUYrywJiVa5AXhHaa2PPCvD/m0cahO0NXIrzZzv4YpE+2EGFCM10dPhTP8pEg43TsSU4jS
IOhcbfjs1me6AsneTvhy/TvOeqRGIaa57dqsqh6kIAj7eXKXGVwMuLLxKkz6y6DaeF5g7CEuBHwh
ZfrmDUer9KrXqZ0g/pKltkLxVzlU47xX8rSBosJwuBs9NwW1ZwMZsJIx2w2F2776cHWI7Mr+yGj4
VprSu2WLuseerSP8vZCH76BrK+GR0K279fCpww7kK1MhmjuEqUH84Afltk55CZqqOaG5IPikMbWX
Uk+NBajxQx2FJb8Wk4DkVdSN12pojNN/GNNInvtNZsh+858TwWBhrZiXDB0Qq77dp+swyBLuTGTE
kc5wrSAumPyUyzqr2xXuzJEqrslteeQqb2FbfW10jZIXKrf/DapryBTM+aSE4UYTKHmFw+Lkf5Dj
NusFIZBEMcyy2FqR2d6TOWzvLe9zryvyF+IGvYc6ocbUBsyB5H67UE+WV2RxRLVMm36PdoysYeGN
+HOZbOg4hBs1RhwES6/lhDrMnZS033EkcCy3i3OHGIfD5cVWjlc0T4LHmBwDAFZTe+vpMd6SWvsz
O8SMq/GiYtG4mpuJNW/i6oAf9fS9W9IdzfqtQr/A1NWo1hVw3rdpzG6VSemM/u+i9fSSOltRrJSH
2fV3SScGyLwEHZ+7xYSt9uRy+DX2eU0Q0ElewR7RgfhpK3gDOFL/fR2KRbKwivBPGMSVhf9o4pfq
0zxvEAGO+clLTkrk5/wr98Oe7i4t9gbJ1VCcKg1TVA8lE717tbKh4jzqTY8OdMihcRWtjtYW39Mp
HeU/LcrZcG0XE1XpzCHuXCM7HF+M+eHnDaT0qHzqA9TIJFnYC9p6TUjIBf9kfaQFUd17eHAUFmpc
VxBwwGbiz9vGsWMBBqPxZZcw7z93syk1N7ZnzSsrLOOzBo6dNc9ikJ+63nAoes7G3vGxs+Yib2hE
DNB/NFffpKIpmlWE1vfcdQmgRrX7/0YplJuwAE88lJKzpqNmzWqgYa1f9fDGl8HPXXNJhumQ4MfI
9U5mrvdXtdGXPQQ977Jx88PXONpWghRKSsFugOF2WiZ8VNi7N6kn/kFb2joewoQ302znnTbrtB6X
s+SkQNKcvvt+mx8NcCfPPMZ+wtlNf44UdlZd0OqPI3KUM7HA8TYDyXoupP3dSfv0ojYjWT+V+QwS
rP/HIsrA7zTnB3Qe+P9FaT1UocasOuJhbLsVLJqhejI8lJVJ7Xw32xrgcU1rz0eo8GTnMJ+6zL1A
lUbdHvrkg1osCnJvfoXpWz6ild02WupdrEAM/SrriNgN/Dk6StmRsFZlw1MSiWkHD9I9N4M+kVGW
iJ1p99mTH3QIhAF4fS8L46mKSvmSZP4CwKG0OGjpSN95k2VaTVBU6KP4JPPdmoydvgTRjcSSvMiS
XK7h2YGrfzQKfo9IWkErLxsj4jalxkp/CQMf0ZOlpJU9WD0Eskpzecwvh2qMpjDY/LwctiZSLG1V
tfjutE67c2MOdkIfEH/wYQvq7vvEc3Wf23AkmW3Pdz3JyCEKKHhncxW+xIb53i9VbBA0UFuMznqY
NWpNaeFRTZoESGSiTc5p6Hs3w0+RDZvQAvgJSwSWw7ecqgD58tJ6rHVbHloNtEyvLonMQMNiw8ey
Mmi5qQsploSbIRTDTr3EBskXe9PGT5xmi6Q6fOM3+I/QQu2f0HqEPGM9W0Wpr32yIdYDBIRvvpGm
m05P5akuBD03kRD52QLKlSyv6a/P8IHnYGIhaNIm97KBlisg0xVkdUQH/0fZeS23rTRd+4pQhRxO
GSWSyrZl6wTlnZBzxtX/D5rahrbK71f1n0zNdPcMqUAQ6F691pIEKMPEuYyW/kOF1Pi2WWqkrVe9
ORlyXo0N8zOdFNgS7mkLdNnu6Hkc7U3cs8vO9f0MOOJBImTwwN3coCFKI4sFCWPtzi9myLUTQYND
YBrTW9rA/JfTfHEb5OX47Zc9audu7wexDrFbMgL3DrJDsmhbylBnswrKP3hf8qSmbV36o+BQxCEh
q3e1iSP6dYos85FU1QaC3pZsf3YSmwzrtvUokBPgxPXxmGamdQvxqwLue1Z/wNj6Gsxm8Nwl6kJJ
ZfHlALUokKm/Qw0ENv/szkMXT0A8gzq6zVqbHsjFBrNq78CkOhjbaILNU2LWaNg8jjAS9Jemie8s
eOk38xge2qgaHpVYtV4qW2923qhkR+69rJfBca2zAkwRSjyWYpu06H2D4lDOL0J05cLcOykLLZgM
ssw1/84x3fIoJof8GimKJSSi/ZgpIn7/ToVU7NMRPe9+/+lcf4nxez21tnLSTBfjbRt/D4bFFHaH
IvX4n9Snztr5TvPawFt5Wy/5f+GdrJf8f9CP7l1N+k+ixDkBWb4p+MKWKFD1/8YvO1MQAzvfcElm
LA5vmGHL/HX4ZMAjEhSDRxY//Da3WvEKoTV/yBFa2jihGTMa7QhFV7u4Mc2ofO3t5qWbFgYSulhc
dYCgEqkmnqPpw20hoioc1fg7TucnKkv6z8RBHccME+V1rkrgNFowfKk92G0qWLueaLr29w6tKfdR
V5rHkBrU2SYpcFtDu3CLYGN+memooZuAG0nSDhrCPJn9FIMV3pmaHn5tFU3ZwPw3ftfgyaPW6Bvw
aqLiDbCWXG1UK6+BnYCe4hv3TzPwFsIEapIwhFEQJHkcTDdVnw9/Kvr4DyX3+rs+KjmcxIYOi1xI
m7Hiw2nR++UxNwrl3NpefFInirK8jfYunxZNCdXkC8JUsh0J6/mr5blgRQyve0Omgqbn2v57gDiB
L4HmsUJOdzPalMLDauL5n+JbgGy44p6yyPtOF3L81FF4h9+FZ6gRFsL+lynWqN8+6jWqMxIiQ5RY
hyYvnbs1Tgub72oPOYkEiD1NNRURgpDnjeVwGZosoZC1KGyvtsSgJFcb9LSIrQXKdN+j+CdUP0UK
xFwFgimcP+RQcqRSF+afKA0skAfuF3FIbAXBH/cvSzWvrNRpA0t6c5gUJ5s3K2MQbaDuWaVv6Lf7
skSJd0MMTPzDYddphaBHS77zIi9gUNq8k5mc00ByQ4NOAPp/eXPXs4ExXDRujpJFZdND1u8sMxmU
mCpECAEKrnVYg2oXlgxIlv67aVmKrXZUdZPS2bJbNwedwhZZr/v46d9fdrXFfAXCg+o/iFPsZgXy
5LrXTYaPb3TdFkTBs2sF+VGpVG4byfzGNRoxehaxsjTk60qYjKg7Bu+zbpnJ8rrjg6fPEk74FR64
o7+3Uu3vdcvqFNu6/HBWtx7D5aTbD13vhMmD7iPqOBQxjeq+ZZ27X7NPNlnCgj8d2qH9Y41dw8RG
F9b7Sb8LKVFk2VdR12w6KFoXyCsvKSesr/s7m4QMADp2dTeG2zX40971zXwKkUMduv2Q/Hbt7Rq3
vssQ9tX9bPsNaawqzneNn3QXlOPUXYna4RYEYXexStVqaY9i2nQ5GEIJknXut19QQzePV++yGVak
/2yRI9KRDlHU0nfXs8QmWz6v5aVNZ0i34pbATl503fO/Xr6IOnhVPhwb//uq67sDFM7XI+V8+u10
dJd02yg3g6/8OxVrGJfcDi5+hHfaM4qsiLkv1TFxdG3Bnk8xEi3nyJZ184ezzcRXb7wcOVPknEF5
LWeLe42WmRxN2h8w19Aa4O4DIHB26fnn92lu+NuYKspWjKk/++dpSfOvy/9pi5FR+bx3DTYaWCM3
sg46FCna3od8rR22RRs5T0hwZF9AZyHAlg3hiTxS/mWo4/jYBpG2E2+Gksed4pdUbxen3b0VihXA
1ayDdnXoP9+lWek8No4Vb+hwad/8ETajOouAZSMs+GQiHKEXefOGEjr1iLxoLs2gQCqXm19Q82nI
jHso4Q5hf9aTrPwCehR1I+wzIN2dH0OoVOV2/zWl3ip2QNrl3tEr65YqofGtHmiaWuIdr3VB90Ao
ih76N5sG5icZIn++LSkq3RnBBAPQ6E/PnoXmSt2X+TUiy42/EtLvtNQvEU0Me0UXK+Htdb+r5k/R
YEDu1nggDXJgK/QX6aAy7TDe0Pk7QzvnDg9hlY8PMkNL+y0rjeFWVopTJfYmiWjKNSCNuy6VkuB6
evYbc4RUAMmTXk+GQwojEkKsPPy6WdXDvwYybQCnt//kgGHaRcbGj/1taEI0K9Ey2Mu+dZn1Eyj9
Qs+3nxxrcOOSsu7hcraCpt+hCazcQ6Hj89ctENOOY+O5p9XQu3qMhqbckFSnozvKvQTLkDh+Tuvp
GBzEodo5B8wZrKm1RRPHB6NMj7T4+B+2i7FRKUp2PK4e5cigehug1oICWaf/V4vfh7Tq/u6zcDis
9h50S7MZwdN9iEtoTWngjCn8IwmsRzlg3bKeF1Sqs/XKhtu4IkvuZegjWJdqbSqOvmm/28hijeom
duAj1MPR38VTmOs736eXBtHro91rqG+YfCWB0G3IoIQxBGEyVfTWfLfKGmGBU63UX5DNML+AAdDv
nCF+kxXMstbz1BhQ3zfWewDFFNpmsicxuQugXw+G+iLLuaXpaVJJJMn2Okj0g4oY+F6WI/rfp0Sj
Z1iCfXVU75Mkf7meVAbeizWcJVIsI2TByYjAnKx4bFr6C+l9ohPrZ0aGAJ3AoP8DkMyN1ynm69j3
3iGAdPCmolPoS85zugQE2VjwTM5nf2hbkIZ6ou7h6B/fmikGNsQRs5enyMW5ykXtufZ4vg1BYwSq
oIhSWBVV9TasyTQjvTnB8+97/3S+n8R7s1L7g9ZaSy2I4HWYdfKu6JHZu2ugGpBPn9rEO0jMYFUk
pwMqPtwbvrSW1kFTMVM6LsvmOVdRD00bp7+g8TYhDUevDnkS5aGBv2E3zMO8AFXiTZ5naK9p/RaA
lPFUF+QddFUN70PaVsAKWA9TbdGtUrdGcNMMIzxTi9EYofiQwVMLhzq7ru5licwv0WMRIQgBeHWN
+3VoHfcxQqjLAeuhH4xyIEg7df/B2GVUCP7HgesbKowoPZeOdU4o3F6KmjtmO3WBUpcB0L9lsJzW
iUgltxMKws7r6qDRzIpOoQWmRslHSg/JQG2eJJt9kCAjq6qTb4V7OTpazudTHb97W1V3UDq4l1CK
ydQ0+rbZIZ3MZRdgkLWvUTw7TV7eInO6TD0tQrdFpp9dhWE22RfTK+aT1ujN+4brXhcY0Mbsep12
ZRoc7GWYakUFCLPcBBhj8nHI3Jh+t9W4xpgm6CvDrZc/BFtWhyzlWAf1sPfNspYXFDewMTyyVlAR
PFktWFCtNe/CZZj9NJw3gwnmboIfiFYffdyZI0K7a4zMZEiRvFWmNkRawWab2CSYtq38JpiUH6tJ
Ztc4u1WQMqsgCpLX/BQjL46OXKtW5HiXN3U9cnlPMpsR2DiYpQZi/HfvuzW4tHPBDo7XH+b6mlk1
kN9S/vRJbN3kmvkaFmVdPo9BkR/h/P9Om3l5kaGw6rZ8RmPdKZDALlR31O9WL7fX3QYSbnVfeqo1
vVop+Tqz5ztijfGjsbz0SBva+jicbERI0Rjk6connVLBIKQa53oZZPaYjaZ+na5G8XCd5ElItsta
zpDZ1dajV2qauUb9mcPFsXqvm9f1pxhZPir0tF83fg6XjeueT29ishswmg2SKBIn7xuOTv2Y01j7
ITXkSgJIMj6OEdb2F8n4cLXVUHaA0H8DeCjeiZ9GVDu5yNSIAjd6k2loO2ZykQySrBE73sVzxsd8
yTxdU0YRut+HacyfLORgT0FrvA/l8kldl+L9ZBPvavu/Q353PNKZoJ9/t289VV7kdyHrq+uxzTf7
PEIw+L/evt/8+3NJyAxka9uTLt/prgeetV3SYiJI3YExOkRojtwnyyAOGWCvOpgD/4uyEqeE9VU/
IetgXu3i9Mg1v++MQqihANFsxfHp3CHNy01q+tGm6S0KS7Ndku7toFWUaQzdM+WexSrrrnf/Il0F
X23MB0TsNEUUe9hyxo1rtM35OvTcrW8NR39f0y8JG70xWtrNQs9+Xa7h8BYD9nY7m5LVUNA1qNTq
jVYMkICBnfjRczvcue38k968eN8jZgcFSe+TP0j+oPY1/2woxlOOTZWHCPHyu7p0ja1ssBXrpA52
BoX1f060B/rTKw3xGDeN0LhrWlRc4d53oAe6C0an3ULWH/+kpPU1BmNNB/sAEhbK3V3f1e6tQT0U
+GBgbzsL6qdm1KYXcyids1pAqCpLqF3mF9Xh+TZNrHsxQfsD02NSN3txZnOiP2RQpImz5lHiCW6t
TRh5s7OHKsQ4rQNCi/8uaxUyvUkv0T5shvKYebRlJ5b/90SSlF6t5IeaNPHOzovuoaeZ9ZbbIdC9
Wus9Fk3Vb6d5QP4sCrm7a9Dk2FS0Xl9kKE3SsZPmf4OZz7wklRNerPw+m0L/fgB6Cp6jJ2WP9jFE
FEC42o67Qc+IYctYjVOM+FNdGgfZJsNsGzpQI0gnKnTSj9bc61unqWz6qlHf3pBXn8DQBRBEAi56
mEBWiM4WevDdc6uX4wHeuGonS3EEhvtWQTJ8FpOH2PQ9VaoT7WxOuh1MXd/npPX315egUPPkjfx1
20ppkCMJkuc6b38MZZC8hRQIdkDGqzOyVcHX0CxPYq8XaYCRh8/bzIHNK0SqEoEtlCTGQtuZTorQ
EtzyzzL4unlbQc9p03zyIO3b0jYe6OW9TSM+uHZ6zFf7X0mrD7vMHlE01OrnOizUbMsTTQr4PnAO
Y1Fpz/wyufNvKNd01pMsqNq6R6iu+i1SZe8BhT396QJ8gHCJcB4gH2YKaDcrI66DRBlEMgHkuJYS
vtPkhgtNrtg+uGVt+oUF2N06S4gOwOJ9s9G08aZWU5g2nVy5WwcwVfQh5MnXGLEFYHbVfa0OwY8+
CL66fe0+GR5VkHlCDDeAte2Hi2z0XtEzAOJIlv4IodKxqRe9tn04nLMCtonIhmypqFDGiSMNiCf8
eCfEqYKXVlPeKihdfnYmBDf23LYPPKeA+wgGWO0zvftZxPSo0A+Hbqf2MqTzwJeJat/LLI8U+556
7nAYFpvMgqbuD0mc/nCLen6QoW/709x0BlWWEkLosA/mh60T6fMD8NP5AdhHtQdNTnOW672OXtC9
xT2A27A3nW9pmA7bKAf+BYGqtSu7bnisu6I5WHlq3qEGi7LhpN3rEPHdKUH3miNlfAPzn3MXLkNq
Di3AatvyjlkU/FWEKWW9SY+dO3VIDfLYOf3aTT2i7LZcFcIg88BRyVSuFdCyPJu9BmRgDnjeT02D
LpZYe5ShNsbbNoENrvplMvuly16BHVIi4P9XNmGy9OapHVzXBnCeZRYANHufQU3yT5BBInVQFAqh
ueW+OU55q82D8rVwq/lW83j+8ALde/N0mA7dvPjumHZ+o0GwcpD4hCrwrL15tYMYrxkrR7vTjO+V
MWw2d1AIpcW2C5Jylye5f4iW9jQ7sY37ObtL5oFioqPB0JH1yl00a85jWthn/jVyZTep2skduaTx
5B6dQ35X5whGiWOkusWDoUIqCRYGpJ5xaBZeZvDkKEUtgyzBfbwvPUriNLT9cq8xq60YkEnJOxB1
lGa80POeeeDWvzb080Gr6j+ry4rWwg++JVKPRu9ZxFd/RYrm3+IzG21+GpFWTqreOfVFN6G+kzkn
ddSn22BCMUxmSottXLxBPOin5KGPS/3OnYoC5rnepD6FeGyaOH+mSRBsda1UHwP0jhbol3ocFy51
GWj3f5+5ttpstA6Z0w+OtsiOUxK/DVpCN1UV6ejP1217kiFfZqEygPpe17qbWHRzI3Fzkk2r53Ok
eNaYT1v0uVdQDwRY4jhVdqb2SQkgnC4V9x30KC5TGfSyni7qMshSC9N7dAPmm98Ga4sqsHjCNoeC
HwTO7tMBmZfsktwObxF4dlSEpTyTlsvMOpGsoUHLK/RqOxo+LD157D1cBy3izaFXdJM7qQbuL8vC
h8G4F6eWdO9hELCiIru0s3xyAGR437865Iy4pTfZdDfTZLo7ONH4RfOZbOlB7Q193wRle3JUCyuP
c+1J1tcB8Ie6lekQ1PzNPk8hRfw3wM0ydWeC//4g6gPnWkG5EjWE1HrX+bH6NOiva+jSzYt42tbV
94PXTR8CtUUlqIA2oNusgZVFxjoCOwZHHG4odMyLzNYXKIbc3DtTGG4HwP8kkRzQugt9X1SYDaqK
hQOZfqtTp8a2OjLkD+kgC3k+icAwjbWm7zwHiq/rGqqD8S6I1f11h8QkdF5vfK3Lb6zWH0gHL/nG
vFSsTaLb/K4r445n7/5BBg2aqwdIVnXIu64WUV2qkxYCndberZEyC2tEL7j23K/2ainLmnV5IktR
nHW+EClMuUGBEMaMUsAyi2iAvTG8CQ1FVhJ3tacokHs8xmalV1+SukoPmjUihwfbAeRq2MQhy3Xg
/rXn6rFEJ576Hn01StC6R44QW/Tf6PUwJ5mPStMOZFbG+jEN+7/qvqDVkd5fj3sAh4SnyxeMeNvB
rR9lFivRwXOG5k5W07K1jPJqb5hkYMQmg9fSixzkPz9Yqqx+NCgBbDuzMg+rw4lQMqy8+SlMtRxk
MJWF0azaM7L04X6cK+VnBPVh1vd/GIqhUYgqw0sCp8sjinI2xD9kAu3QvkBN0X/zRns+dooVA1Zp
56+DbzxKQBhxr93/EUMDfnvNsJEfBu0aHq4rY1wSbFHu3YRdiFLlspw9d3yYaNuAQ7OAH8+HLu3i
AyyA6tICmqsZDiiBom8OXeByV5NZUCkht0zL5tfOpV2+q2FsG80S6p4hVPdTjRC4LHvYNUNkoZ8n
GI6eGrv/Bm8rXIOIlbmWQk3FnP9suRpsXLTiv4TKXO9rtdXBEas8jQRtckPzavA4jiDCnGEwXscs
fLP0XPkHLRTLcP8xffeNJvz5NQto6qrDiutUNqJQyM8AENi17ozIKve5FwdfR/JfG8ikoD7Me/2o
l515o4QjtMGKqX2vXIDzpmMkDzMVuBeFR77WzPTviVuiqm5AJBWNqv7d9NM/M4pSj10w0GQdd8/9
EsW3bHBsOtvml7ccNkKfVbbmk1u72mPslz/lLOTttrEKMRqXuuQHOjTGhq4r9w4meOcFhP051pT4
B09MkB4ugyzVNicV13GP4k3xubenY2CH3pseh+6usSA2duhXQzdpfGzb2X1Tx1LZenldXei3zZ7B
b/8p8U6KmqddoG9EcqRY2NUoeEZ9uSvhzbktrNZCUA1GILWu6ldUVtXt7I7qyVLc6lUL/Ts3KA0I
IYrsS9BTxFzMMbwVFwPkx0aWao4a+6AiYaMvZ/SWFWwrK/TOmmHUr5OVHNHh1DfObKc8OKEBIcO4
zKKMLi3Q0Gcx0Q4c3GeO/R5xXbaozyPUeBI7VNXA9rS5O3ZNkhymbJyAnGh0Qy0tUZ0GnwhPm85J
lkmhto9kPDfXfqklIqrKh8GsXngcMp9hHA6ek/HWN9Io36Z8kR1cmDlRFg39m4Y/3j6nMAeLvwcg
GQ7VkALCInBXg2HcyNQOluKN2XF/vniGZZDZHKLibQHIobBRwfrMv2OXhn9kfgYULy/NC7A+Hj5c
eL3qrhsvwWBYCEUtUxkg9GluZuqCfDKnlJvT6lXn8/SXHlt7TdNho/P7vWEEsHzaKRToQN//7Ebj
r95u3e+2rygUkiL9C4Sn/c7nCf9xNukqiekUuA2ceO8uslFGqad3ahpkd7mdT9swIa0qNvGKY13K
DC6uYwE85SQrEFr6Kepr2tjU6N6DNGqrdLn1h0XuAoby9s10+24PZk+hxbNbmvfpGJEI8MA7v6Fh
RzHhSuxMKFXyKD+7AG8WIvI5ozWvhSrDBdJaVon2rABEQhX8D4mVwant8dCNXrM0YanPfkhLBAwJ
r3pT0AaTR+0TyLDg4ulds9PAo/8MGx7Erdx7nbJOO8IhptK44vlcWMq9BCBUB9W2pvjnbnK6J50X
hyDXm39+OrKCQnMHp3Xz4iPCXOfBnG36FmUU3Rr/ncp6ooXqdPV/mOZ8xLYOZAA31mT+MEdf+eoq
dYgOV8RvEhr3e8dpbk0j2wpWnIbNaZeQRbwuzcJDw6pfEOLXKax8N5E+Bqfr0lG67E7cspu/Op8e
I0PIF9z5apflaisqMgpadVuYkDtY+l5dmJ4TTVVpE6zeB7G5TvAViVL1RuxikpnEhiQNjvroNg+a
2qSI4EbOriQ/8NOFOKcaeDriu6s6tnPvHeukVl8VkHiZkw8/J5e/oxEO3hl4tPZUugVcvQsGt9ag
SRu4zX4c3UOIkt1TMziIG1v9t0TLvLsyhnk2XZZF19JnC1361jay4ZuVpM4xKTpE14am/0azEimQ
Piy5oOMd0gSJ+97xb4OuAGAYw4bUGQZ0zmgKPIY1QvB0Wpe72ZiiP3KIXmbHrH4ATh0Oig/ttBmb
8xfoHL9IQBqq7zvtoS32ZUlXhegjhlEa3s81wqC9Ek8H26rggxejuMsE/XQKGjRYL2qK4rjGZEbs
QV5NUSd1grOzDL49oFFTLZz/EyTDZ5kp9vwnesMhDK39xVNN+yd8RohEUXT6GtF5uAvVRn+sKR0e
ajUuLp1bZScNgfkbQ2+L+6Yupn2QNj/8OC124QJ7BRJOfidW/Nulk0AxMYEOBUrLowSMpF2QbqGI
g/Xd8afwXOox102vMb61EOIfc3DD0D+zzHTuZKOq6W9QQUM8pNOQ6A5h4BfvCImYqk/OjQozqpHk
4TG3Ku00L58XGTKuFNABLGtXCTU0YZdPlkyvRrOgBzJx/uHLN3gMIVeCuDhGBh0dm5s0rd9thT63
dxayYRKxxgLnumv85gRXv/WHYv5txKbyxi1avtfivD7nTTk8ZnNgbSSg1BA9qnXkL6x6zx0b0jCx
1ebo1iyiaouUmsyuRllTmvL31HPsR+UhSwvzn1AJ/qABs3hNQq3bdWpYPqheYt+MdQZfkub/mHNt
fPRLr9y6MSIBpv09s+0ScCxM0CUP7FBo0F96xQpIyR/G1OZIqxX5zgWGsA5appUkZm5XiyAGZDlo
5oJu9pJDOg4jPxRPz02xyFQtMxk6uM6PqMfAwvPLprvI2dgUMA9GmqZPpqvdKaXdA5Ua0icx0fTw
51ia/amKIa6hxYbceayU+o14Ja4y0XTTsi46iq0CUg7xcETzqKOVl7FWysvEf9rB4yaBByGWLf8Z
7SZwi+p92i9WcakZTz1BNW1QeKGzvGm7B5nFifk+S3/NVi+YEvfGbtsvZJCHk2rTdaN7qfnqp9O0
o5GruFVa03htUvORUjxFBI0nYXgZ46ORG6SPSoWuN4+nhELrD+Y8pMjjqMBVrWY0T9xycTeTB+mD
F/mQSUw2CTRWhlOlPGgzW9jVYawYdiUNpheI+O/oPdPpTaWtZwfPTn1GOK08jzVks8jnPGbB/D6M
oOwtall3q10JodqpfUM9rDa+64abduGdkK3isK2oeGyG7XrY1Uy2iM4We28kBizpZRNBfk3VL4qf
rWYqnpG/Nm7DkW5y7lyLqw05gYAcGsI4EnJ1mOVtUNXlfZASpqmlc1Gt/El8YUGDIpk9SK78tHnI
fO/gRU55CfWhgdYXU7zMoL74YBeTOBd7NSfVZQ39r30NFfty/hq/bkr+fd15GBbhoH9f01CHl8AI
ixsyU82jubB3ZGlIRqAJ490YAhSlYYl2wWb6DjnCe4TEzjBmbMOoio9+bhPWqUl9cnrle7iQgVy3
uvYAld2QnNe9Re33cNHzd5MXWx35axOTP/SGINiEVk3GJqG6uLBOmyc+SiYgAozQVvw0tMFB/v1X
iEzXuLGr2CdGhdrHdd/qFkdD9hYYgrkQEQ7W2VrwmDLT+ggwrqxBtBWD05xVt6eZCag3jqv7Ou+M
Z9ova9QXtwUFmgeAQfypizEc78gPbHksC1ElXnIOiVNyDGybSk+WZj9YQXcblsnPftGqkggYVppN
YkO5UIZZy41pmt0k6eC8ImNEWtocHnvVDr+Y4XTwNM95TQGGnOoObjiJCvKi3SUGGVvxKogFhG46
PTfet7zr5jOIowJqHBOgWk164tRb6c6umvLSiMTZ1WMsQmcfIpOu/zr56XgUxzUGyi56hvKAhKIN
jDIdUuWkuB4t9/kydQokRTdgfLR9kvCQuthkuMYg+HhEzc+4U2jifY5H9S/6q0iWgEB5JrGrPsSJ
BnE9PglwdcSu5lrRaLcnwjWT+hk+RXoqHCTkJQRGef2phGt92dQp/rHoGoTVFni1tYCv+2yGJGUg
DSFLcSh5CL1VzoPMGWXJq0OQ2muIzHJ3YUVFgnIvy0wHuNcCMD0OI2/VT3T6wJ3sVlYyFFyvHhRu
bG9aCxWE1WEt5SIldNK92o3p7pPD62plo1DroAacV+QR5hqSZyN6FF7a2qe3cm7H5qAGJlRMNL5V
D/VwVvwofgwqxDPm0rq3ByfRyRdF+zBOwkub+8O9pWfYcoubqM5pHq9L8YzRgBw3fWg7xbPGA3SW
HcxAk3ZXWkjnDb9mYuOhpdtmI0l58f4uzu2LL9McmDfrVolNQwVNsQn6b59uy3tlUQJwINRFpiNJ
aWSw9XtxyCDLqhhPFEL9kzcbCAN5yw6+cKZjh3QTz7S/jDb6UPuG8hYaAv3XsHXH26o23PtiGcBr
Mgsne6/R5gyXP0vLDb2rQysUj0/os4TCAwBFAiTCNXSUG8lBSzKZe61iq1rmxI0Jaeo16SzLNd8s
MzpXRu4KqImtB0jc7/Zybw2lKIxfZUKjfUQN7lAqlUttKjG8e5f2XYRcoZrWEoMSFuoYitr+JSvw
wPqDzJrZCnZNd0rL3nqOk/QpTZPqRxWU4WGsrezGzfTyR5Ujielb2rdUhQGceygXQQrsE+C6Tawa
8zFw0Y1BpW/eOWOWweOShRCL+EggwTFyO6ZW8C130EdQY7s/yXLqodiN5tI8yzJpSKcPUJDdyXLW
i58eV4x7WaVp8NTBgvQoKzPNb5NSQezJRP4n0tS/EOjoHwKSNl8dU9uMcWm8WrMPkPnS8CD1HDvk
cFKlfLVGjUfhslXtLVQqEC0s3gBFl+dtXpQqDJdDtwvhpd51CEA9Ro0Ot9iSQy5nFf6fPnazR527
+TB8vFokArXOM5zZey/iYhAhn/VNgf/txuB6vZv9Wv+GlLCxD/hcoZyAt5xd1EBUOD0qks/fyL7/
pfehdi9Om4JUqGfDC/KG7Ze6DrdiBnzePqSu9r1DN+VWp2cWfn++8R10FC8BdMejfBnLV7jYrBAW
3CUCerDJgiuSuMU2tM77zYLj9R0F5doASJyiMLgk92WW971xGQB0nnQjPXyyixMZIOMiM9mQmR5X
6YVoSJatT1vQ5tM+mv2M4zTVtJYW9z3UxT/LWNVQpul48Hab+jFQM8h7F0fVVMlGo8fyyfS77BKo
SxdU0tc/Z9++cemspxGZW3lDs7LjwvgAW85CgglsiOnUwd2R6jlJC5nGC23HB/+Hqfgj2TUqZop+
TAmSf8iDC5jq4CIzGdwYsbFPtq4HeZunyVexd5B08O3w323rUVe3lZZgDWmm3C2s7J7ZtLsopBxT
B+18sVUdMaBlVi8oSNsyoK2TaVi28Pi43v2nkGvwr70kJuZLVtFMnVTwPf7XLktVrX+kEOdeoHv4
Aj/x9DDRqg3xEjJZoJCfZFVOyS6qzfJFVk1wkylZ9VULVeNLBg8YXybfKqjLngtEfSQk0yoXmbSc
1q8YSawxvqtBG0KnOHvRHem0luzKZNIDTbn76odEF6kqCZWgqeq+B2P3hswYbBc0fnNF4N7+oPFg
dP6wlmlSBO42dJN+m8BrEuwMXTvqcJ6eHANV3K6H4atcKB8yzYOAdRlk6TqthtT7ZrVIgPjENgET
3iglaBKxtX7Pd7TE5L3XHCuYNejVXozir9CGmWne7DeeSStLCPf4jqZWEzpC7rAz1bbPENBBCEg6
P2/bCva0D/NrkDHe5GFZ3tKGV13E5Nc28bI2aPTfwI3WHvPEWOpQYC07zaaPolzWEHvmN+Uw1U/D
osYuMb+zfdgnMemyz+gOlcIX90tDgtnkM4dwSftStyQgZiWHGo/2Qm+30Lh5ld3uZs2uXxB1zF7U
k9JG9Ys5dvVLHRTVjtJ+dJRl6Jr1vQ42SlayZSiRRAHw259Ck1yHFQJ092NS0+4yyExZ+Cg9qGk3
Q0xX3pqIiS0dhk6Kftz3/5umkdzNmsCR2af8jdg6xX6lTzY6dGbdodUavw9dOQOdXtcyk5jhV+Cn
LdeQT/vWmE/7vLHud65tlh0oro1qJ9al01JuiDxyHHCaWJe6r1A9awrTushaBppfi3OBNrIDnwNi
bEsgqmTWJfI8omVtQVmySxp4ta7GYHWtB8WKvquqbDpdY+Rl5F2YCTdoOYxoXCnb+RQ5MKvvw2X6
YS1TctzvxoCMLDQM+czdFQWVDbVY7VwO7YRkKGyn6HilUGTBKQ5ObHHFZaXResCsgrRaIVFsFHvd
8qk9rvslKOn8k99oxvF6xZYr8u+v4+K6XtH/j+s8fVd/d6Tkb4JZMZ6iZQAa9eCainaRldjd8omK
vfGoBarxBFXCcG8342Hd0tE1T1P0/Ne6hZQCvVKDTaJI77Oboggvw0Ij5bqzfk5TT7/O/m9bo9T5
HvYMWqGWbykjqdFEk6kM9kLivC7/P90qWByS12hvZa3W3KV9jvQun87mLirIJCLuF8OztiyHsLmT
GJmJLUgC9TCVCloyy+bVId5p6t0DpNg5nbyqcaOZ49cVkCQzGQSFZDb5P74TAA5cMEliv2KU0jhF
7brS6aEaQDAJvmmNWbY5nRHwzavZh2iC5QLa2P42VnvUOixNfxGbZ9yrgao/ywKUib4l45UhruVp
L2Skw3Or8/8pXtk0oyrh8z/3aEzZtFMRroNXAnYxK/p/bJ1Zc5xIt0V/EREMyfRaRc2jSrNfCNtt
M0/JzK+/C9y31dHxvWRAghS2VILMc/ZeW/4YevwZruobDyoh5rZr6+w0JINxhin+q6nsl1IQE+GF
2H8Q9aloJbqMoFa0HxAeevUKDoIYmtLdIykKNBS5LoJzYNsDdJGrICzDMEvbP4WNkuCLmQoCgqi5
OfwbCMQMylc7NjOChKwIpwFXFaXKPKd15J+btV6XmyDrLDj73Kyl47RxQ7Eq2tYi88KP3gp6DNso
zk3A/0P0pg0dK8sKZaDZJdGbYuamp/AnuVuu1jbRmabJwn85da2RmJfJohU532w3syxxNGME2dk3
5HC4ajG7bkTrJLcYMPxu0Cv7XHWhuTeGgIpcYGnH2fux97NJnEVQpTtpO+ENTqC2sVx9IN9I1J5S
WMVLmhbVug2N9F32+DSCUC++DUCcLSec0OcXJzXg8wfigl+HYvj7YkJtTzpic61gpQMjCR/TPJQO
q59GsPqOGid4LANCWkkrQRTbpFZjCFeq8T1y0opNOF+RNqbyhEhyvhKNkM/NKfkx+ol9SMahpBfp
DyctceWmUKP6E2/7NvD1/mcgsI9j3eue9MwxD+wcIV3OXP1E9W9dmA0/yyGlnlRXmK3kxIfZkv2a
FN7oOdFyWl5+mNL6z4edE9gGOcKyOJrsV/YIiSXPMCJ7rbpblXuMRtOpNEPjJOcB9Jddrb7Og9kp
sFz5zxw5Ixb/ZvDP4fIlyz0iljPR7p+v+e/5oIGi6Fpx7bLoWyoa+2nEVfPExq3ZxQ37kHieWy74
9dh4aj5E2wn7w45sbPIZW/j8ZqMSKgEusSun8IgNwUQyQIXimBGCoFDBj1GPF9hK+zFVL7na0eqK
Y/dYh8W2Jxt7XC1zfw7T2Gp2lpmGf+5evqScv0Ql+WGrR4QYRElI8BM9ZeRTBAb6UX4FIJ5dYsj+
c1f7/jUUcDg8W7Enr53svy/U81FXd7s4AeP5dS9pqDbdEwIgwa05pwiE4C4SI+IcxZkFQxwNet7t
8OcSXD8ceU7/ezCE+Pfpf24JQr7iP3MiJ3c0DD76omk3Iz6Ti9kMkBA1AlpgnGSPYCQLOcv8YHYZ
Zd5S3kra9u9C19epnpekdg84XoA3OavC/plXaXMPYkdbqZVR/rDj8kmFM/baoSzd9yRx7YYkqDem
E+g7WG8EkryIbCTSOJLFWdQk6bINdLC4cKoQu7uNk/K91gg/x5vslMe0TatjPA/L0TJHU9CLXeWQ
m8Z3eHzWPW316IlUy89aVMNJVzKEvG7IEku0anss5nXXkIOJ1AbgdXqQxitaa+pTllcZfL4w86hV
lN+hyxxIEajeHHuW0pSNu2E7yx+3falU4rLM+SgYiDEgHOpitsD1TYUUG0e1b2NtV79HtVo7rvvW
Wuq1DWTzxu/NWUFFm9ZlHb/3ZSKindLX2q5OYwQj9BAJT2unq926ybs/vCHuD1E1FbhaNSpejjn+
ziSZ77IF+BRW/s40VOPgdmZ8HBKJzroN91RVi3er8feTqkCMMCPys+YoioTnog5uSEUCT9wWXTql
BbXopPFw1k3iAtpKO+RJXF76sCkv4zz06CvWumXB9dDLcNMF1nRjc0zCqxMn51hv3IPfQFuGE0Z4
+lATEaqTGG/y+A1GNfcKLF97bc59Tqbiw42n8cmiXwSbUdzM3iE8E4UzqdE6kRoDeK/OpCCfkTwJ
yyxvbuxkzPvYRigFJvLw/KLat32Q7RKtfkfYUx4VJbW5pjvHLsKYaNbZsLcK3X/tk5QCt9Z+m2IQ
skKx4hs6KohbeZjDF5zUFfWc8akThYPGgkwYbCsm5ofe3iazz3wZzNmLvhzxh8BDJBVVD0QA3vTX
PU6jPNJhoDUCOOe6DDov0Q3thGqdDrnzZ66ocEBGtk0doS6Mh8YOdKPTlVSS9K5VKF6cVDxSxUzu
y9QyQGv6GQGUrStFYHWIi1ukVh7PBtLrCV5S2ym+k0br7kIwzgRdcWpDRrhPrR8jExq/Qw+yD8vU
crFpsKyVw1juolm5HXdOPa2SNo83UU0xB9OiOAWtKdgEGZEE8/zPYaSOtwCJG17mQgEn2GEgwdr+
meBkQAMnv7e+tNelZdrnKBjJ71CLZkeDDS+AmAhCFJAZ3fl0metc2xOZYd2WM2pn5cEFY7oSQ/33
HWQDttSF6Nkvt7QwMa6ldHbmwNuVkAWyPtp8lqJqKrUNG8n+ho7uLyeGspFm4DdcAub5aM/nVjFo
e9rl2yFDILsMmYyI9P06X46mfy7/z3vUEGXt15eokl7N11ys9bSkl/MoAx7PCtVeRZ1/b+iVnTuU
Q3+GxkS0sdKFiRL4sUwLPRd/rgU/EqG1zwmvY+K9NR4MBU3IVlGCcx2bhPfOp+48RGq2K1wlufPn
IolM0ohY8CWGjczfa52dgf04TUEbvlRC91983nyOZXQ7Kzd/9gEm/xy53J/hP6eqLIytWSkN79NX
rZDNp1kOYh9PmJWn1m4frF/do0agdqs3VxvCGNEQ5Mpe1ZEdmRvkrJNkgATY0KbuSDTOdbkat5gS
8tgqt02lZesCnNRHOhl/FZHi/oQoTrjvCF82Sb6zKonZnkFy9BNBs2g5D8zW2EgQSus0sF+h95Xn
Tqvkw1RUArIIS1BbXT6WAax/vtXtePBABGW3RJ28mEckuGE5pFgEoierLySsxZ0w8FHqA1RQXFDD
g+a8dUtzXtbz2TIInthbcKS9RzVHHrKK6kPa5vneKWksCQkPU+hFfArVHtkY8tvX3CTmLJLuaxkQ
BZ5RvPeyuIgqry+o0gXROadBgJJv0o59TTjyMpRdoqLd17BV/zO33LLcvMwtp4gR3tAZKiej8svn
JIb5ngXta9aa1jbHleIBjq+8KrJAVEApN1iZd58t+qd9OWeM5WqyzROnwm7Z/Iw1Ov+6lMrJmuuH
Y47DbGUYZJiYysghW2dt0/C4Jd+A68sVRZAIGY8NjKwZHqiKzSBU8xW0c/QsfbI45lmfuLfbFI9v
zjA0b+OAYcZw9P3Sl5xiyzhmc6NzOR3iPPi78dnP+/kqmctYhf9Bwk2McjFOaA1xxKYKrasSIDf6
54Kqpup59It9qCqIzH3xBkixu/dtjpijG4G4V+y5UzjF/ip0iXYmXJRKEiEXJ1eZnm1TliRDUSHD
KRSfllM+wMEWrb26qWqleMkC4qwKdJWr5Sr+G0RovNPsiteckuxaFqdXIkAJ2uvNEZlhbGzqVhN3
QJjRRg2V5yjv+Blmk/ZepHKTybF8GSv3s1WoRTquNK92pSUeuiSM2oGm7JRA2y2WDhTkM7BrrnYs
w3LL12mJisjrQ0JZRmfyd60M+XViUv4aJhsMYUsJ4M+eO5MIyF1beVNohq4Uu4w3Y90UGAf508Eh
XE3r5TAmj+4YsfDgPTdkm77vzH1bj5s20sNTPQ/LkVM7hPG6BsoROzjkuo4irh6KJwJHcDJrVbIx
qMDHY9G+l6UGCiq15TFwE+0e6Cixc2N8QY+nnwjL1m++SDCNNOV3iJ4EZ4oMUVGnmP56CMaAzwlZ
tu3QTR46BfE90vJ1jahyjQwv3oW+TuBAM51iil7rKtciMrLcd0OnN5GTFrafYp+lSGDp2yiNsmvj
GCkRR+3zKAhoHAfF8lTMdc9Atsf1wHvzWBBwujNmr/kysNQbafD9OfmahrUoEFFm+rbL3RptNffj
oBk27WRG9Flb4xyJfjoTvaIl/ZPfqdNF2h3vm7nDyN/UW6UZ05313K2KYvmm2z6sY+ifK8fSQG2C
G94Jd9TxoA0tje/W/BSBeuvKQvkds34I8sHc2vVYbTBIVlCuBgq6REhbJ2ErBER10WE5+5r/OpV5
fuz9rPAgsJqnsSZLsyqp9WsBL4SwpIKcKOKwlI++hqWGlLcYIX0w5st8bOvBCWzzsgxfVuC23eYw
J+cF+nKekev494L9v+ctPkcMq7H0hKjody4sLM3Kc7TgmodCiG3xPORmingcpDJK3Hivq4F41pxa
POOsD1Z1WUXnDPqxZxox75UoM/c8AgCn0Yl5wl35WhvpTyIgul+hX6/tTu1/lOwDiAuz86c2ltXe
l7QK28jfJaPrnuFxtFspg+qpo4nqFSZWLvTlcOtqthq0M6uj6uc8BgrhLXtah3hB+hMQIucdrjk7
2f9sfpfDLkDkbhKJo7mWWE9uR2qHITfCUeNfyIl+uEiKXsLkYpho0FeRHcTn1q851EX9Po1Ou3VR
+x8r8hmOoyTNTZ9Ns7S+gSH/c6ER9UkYsJOdACw2vTS2JKpCp6+fa11RCrS36qb9QsHKFeepluqw
C6nVNFu8UNFRp7FcGWl+cjUnIyqNIz50TkGnEAiUlRARprQ04VRCIndLh1GlpXXHJjyeuri/jvOZ
7J3qbKTN2dJz8+K29guxBOFLNIei4GjYTgZPZn302x3cdIDEoi5e6ogumsFqL6RU/1Lb0YhdSVjH
5SIvBt67bJyp6zr8TXd83BMlgRUUJBchpoS2STj0q3Gwag8VZrsunG5YK5Hf3WmSGvshI8csconb
iN3UG/SY/YnpVB5+X/utgKK80RuL5L5etwhHYJ9bCu0GhZg6XDNYt7HPrFvl++hCDWNnEGJ4apwe
O/uoa4fSmpJNpubmpyIzFmeJ/SCFbrgQvxgRhtDELyVNdwCD74RKl9+1qAWSYrnR52iIaeVGrvI2
JRlUoTFRXrTExmdOcfPZTFTDm0Yle/JDEgSZ725uMqpbYi3sy1iOw67+MSCAe1U6ZCmhlX0G9jDs
htgZt8upFugXZNLNM6L2+KrnePJxkGItGRQcYFN1BMKs/1KKFuptEfyO6mlfmnH1W8FvWIWD+jty
na2F2/X3qOXbqqXXSN1y2FjaOAb8JmyvaSt5lbmhrXL+yaRNBylVdQTObVWFxywdjGrr560GZoJB
6wzttNzy5+5lMiGCL0THvf+6xRkiYm+/zv919zKpsJHe1nX3iMKZwizntFQ9uvqxlNChRBBf0zI7
Yp0lAuc28UE5gZ7ynxW96LbYLYluTwPlORir/MoG/smZz7L4+zgq1Fk0rNsrki5UIkwDhfIkneGV
2cakgw/OR+g43QHUW3mzhChuy3w3zqGttUvEwXxBLzWo0mlm8/ROJp6Q8+Ry4zI0Vm2sG9/uN19z
y1HaSc1LA3oyy7dWeyNa54Bzva8KdKok/TFswD3OzttlPgtp9EfOeFw4Tfo/8KcvbFPelx3UsuE4
TWqwB3jY3fI6rL1iwq2sp9mPcQ7bo2/SuPmngJaNAK7apnHDGtVtwkdSptEjnFiuS0vT93SXKHPO
g0B00UE2IQ6OMzctsQbnznE5y+cpgwbkTMUu1svc8t2maBCIaqoTz5RqR2yTdk8qhWfO4MdPVJEB
Ikn9O4QDiG9wRx96lKHikvZfy1kVD9bDLKSzyjqYv75S2h5W/NajYNrVXugHCdU7Hf7mnK83zQF3
f67oCuk5NXR3Ym1d9us2OVVNkJ+jeVBcPfv3QIBdh8Y9pGBy9+Pst17n4THMLBO1kmpp62Gchi2J
Vv59uaXMBS8BYjTXaL0fE7bWfSnrlKa4lp6nQtPw28zn+TwsR3zi9kFXFIev+wZyaGKwZxdtpiFZ
+BX3mkSk6cRPGDOig1Bg2/aqq3gTHbuDnZEUTl3HMrNnJfeVcxN32QodxznN8uIRJsJ4JMZ0BA2s
vUdOI4+AqJx1a6Tauy5C1cuRpB7oEOfPgdYdiDe8mEHkPEt30M5grFB8yN76VFv/VgIkDPSRvUii
mF7vi+q2DKUWy5vojLUjwunT1ESzGqc6fgERQL7oaII9LsV0ViND3ehdADPprZ1C6xUifU2lZWzO
aF6DB4GvP/yWskbZX2zJYxNVs9g0XVd4sR7j500LFPKBFfwySRE+Frzu9/7cGqggJRxsxN6etTQT
Imva9v5Ball5rlK3QAsmsrXAe70Bnl1f/RqwkEI9uu3a5kUtp/TZ0l6lbyEIDlggWqPzEkd+dF3O
BhPQYEmlaL+c1mYW7svA+NFYRntox/AQioIAuqyRBx6/T1nWs0iO5oAetTb8rcRJvM5D+cHehnBv
vyqOfWLjgO2j4tmpi3qvgo3vu5H0IjmcbCvsr6HRy6tS1UczHP2bE+f+bcz44fOPNrb2PCfFYO8j
JehXdOkon4C33eKjdV6MrrnJNv5dREXyWnR9ujNc7YX4bH1jBHq9DXpX+YiC4BnZkoKbYbIOxqLA
bd1HZrPG7xc9TjSLY+3MfKhRUR6XO5YptRZX1Q0+JV4mHiUmmjo7xCWsd5+dapyHqrRvVRchz4v8
YWWPQuwaHwW0RYDbmRrvcF6OBraXEMILIhP+uaAaAS3nxfP0daMwE57fTb75uo/XubaJWqp90Hbz
p8nVshXSx2TtotBCUV3vc5dgiaY3wjeBqHlV6smjmt3WmjNo1FVauW/yEVqyq5oPdr7NSjGU/C8b
j36JHLTd0WWLf04B2QZlkGePglSbg5kR8FUK9l6uxjt/4J2/C0XXryehxI+i4++dpL18rfazAnM+
XS60RrlrahhySmokD83JCQbunXPdFd9Elvzs4SG+dGMOW8iwQ2CQI6CICv1oMzjyERm1s2VDkW1k
5fyoazFeWVyI16rb6m65DcMq+PQj8pHoRbJ57iMw74lGT0/m6T42yBhoNJI3c9XYAkdW5uy8VVXK
ix5IsTGjangy5sEa2ucCKecq6GhlNfjgWbYx0J0rbnF0s+j935dpYVTiNmBQ27l1fEsafGxdbm5d
EJUfNob8bZUoIUXebNyaiqWz2I+No7DeKpgtR9OkoUQUW/XsyrbaFKaibJJS8+BdRN+61MJRA3hk
37bkpBN1s7adKnh046Q8aRorMJskRpQd5Y4s6fRM4mcGrKBujoTCX30LaxS/IT6EehaglAhGKqUI
4fI+jlfLhUyDaS3ddjqyu+nf9ZaIi0lnl5VK82CAB1/raE2fO15vXuZo6WPsTKDB+aDc1TGbNrmp
/G4L4BaOXlBWa3opWNbbHNZSlmvFUP1dnwTKh1Ab9u2a8zr4xnTGBZetDRj+H706rZuBvoob0gzo
wt9UuzYWdSl8igmpQEP64nZiOOQKCyU1hyDeJModqyrq7T57zSq7uIIQQYNmsihaxXIvcAhfoPz3
69IOyOb23bBcNTNLOO0QZpQp/YVAq9ONk475nXQOGMTlbMa17dMy9F3inBI7cjdN1dKdmy+MBeSa
TEnzTavZNZu0YqAv4lhoM8zIpFaT/6hIbrri5UeMkxPuh9KCvdKgmxjCmznjh3/X0apCWoxu8sLC
MT5WbgI0ufYp2yr8LnOKBEe9EvkqMfIjP77iUcM3fHSTaRNuZJGDVtfJKm5KZ2fP/sRl6GwHw3sc
OE9GGIOQtY18WxcF6e4q+UaNLUkmaNEemaVFjG+kPMXEIRMdRV+nE6wCl7kxcz+t0aKO34/lvgqT
XSbU6pKCJ4KJdl5OMrWQlz/Tul9diM0jPVsZClIPQxTKJiv2NcYPZQ2zVJ5ZRcgza5wfhEnH5wYd
EivAMLjAdlReLWf8mQRTfl3ODNsnqDIabk4leH/OFZ5q7tUtw6gKOkTLoUmSw7Fpu34VVrV6ESk/
OJZG4ftoJ5DK83raEcTnEyo6kSpZxa9hYRdveQ8c0jCQTwO8ZE3pFtZGGbXhydZUoowdw9ovp8ug
Ay9n36Dt7aBWjy1mGQo6zpZ+HQUe+ihdi/lxHuxathszN9zVBJrvFrRptiEE0vQCRau9Bmbc1h14
arRmcu7mQSmz/lC02haGTXL+1zxc900QFvqKYCzo3HM/wR7H2mPzLQ8EgX3y+SOjgdSvk97U1yqI
3GuWn8LZjGbHDsI4v9/HDuC6iUySN9VIv0dWRFuy2vlSc+5xjJ5P1elVGM30i6erdbPmISyNQ+vk
0bmNtwSj6vsQWL1HjfODpO2JvFA33NqBgTVVGT/4LcsNKYo6wFDTWRsiF/SjFJTGkrwcaSfBGwZq
uRIElP2gJ3WYrPHFDyp/XdQDsbBl9CLp0d+oUMa7xMVSEwTpD9ZexXZgrfA2vg/WCsDXyceqRhIc
UIiN6xZy0/Wd5Q2VlXmmVJUt+74AjaiMgDSZ5S40ileZ2+1F04onxNDyKTMbiBEDyJYa+faj7ZpD
16Nj1VDs5aSZbEkKVy/VbNqs52E5XQZyVC5mqfSHrylMbCnNFDQTZqAfNZ4rfwbCRPRjmyQGyVjm
2eq16XsLEV9SJf6d292znjjth5MZyPgyC3b8MO41y0nfo9KHbGx31VVogLHyhvdkSInibPtDu2nn
+rM75UjGlkmt5JOEQ7BYx6yYjnEILBhjXrAxGh1z+Txo89AkNH1LVjydix0pCIPh3Ft1zw+gAx4D
tF9KJz/F87NvOVqGjF/yiZ1bwm6iRHwyKxdM0RurLiC8vppBh8ucoULXSALBX7prmyBDdNZCPFdP
xC+45wgox1mbj75OrTjtdkoY/apmul09DyYq+Gs4g+2M0tg3TpIcM+17WMbUtHjn6VehNEQRA91d
/WuSJo52bW2oCJFMon3ls8iPI/MxKUoNmb1tkRfY4Ob+DDAF/j6a53KJmU43yaaQrfLZB+i7/Km2
z40T2WdN6mRXp3p1hLC/MWtxzNq6fKZ8Rqid3/4MXFl9FGknvAgqaOoqcm0Rs3TrSG5iV8tRX+rf
FAMFCmqWaEOvDHiFMWEG0R7USwT6FiRxSfcLQhcBs4odvqYNLZHQmcQO66i6TTLgUiGL2t2Id9Tr
otQkIItNBf+58ejDpDsuR6WiTV6CtRSLmBFsa8JjvUjF/Etsn+XVapVtEm1Sv8vgQ+um+FvUl/1W
7xwa77yjAabp5mnqAE4nqOB3yOXcu5/ka/aHB4oZylpvEshcjWEiMB7VeQ22J1DV3SN9NY+EAq2r
cXYC2qREpDZFFbrPz27bZNBa2RFasU5sGoQQ5yT7Q0SQ9ocFDWTtm67zRBIGsYE8fC+VcJ1bG5iY
50Xv4Joo3Bta8VuvCPkUZwBzksZ4UzJdnFgbQLbJanuv52SsZ1lDSLjUZ7IGR65LJHYeiGAlEKev
zaKisqsG+YYcxJzOWlbMzpbiGggU8q2WYc/JqHUPVlBf1U6XyE76FTHkzaZbXuJDUMijIDT0uBwR
9UAPZCy9tBhJuEqU/MKHWelXKd/mUI48QpbtKFHUZMOnSYhhmQ2snhbQi+oyfe2M0GIp0GT3LOtY
6Bb9m9JH7kzF2bmTOdxj0+49BUTs2neUE57udZyL8btqGcpaUQft6uR6csrKptwk7nM+ixbyMOLt
rkQmH9SRbEZR/v8Q2v9/tMz95/R/zLlmXx7igjBbOOD9ugb+dpFE8F2WI2IYLqWPIBU/Y/UO/ZiH
KnlHsE7Y3boTDFw6elcp+t99VcDilqq1lYaFuwFsK4CvVt3abhx5jn8KprJ772LfvhTwSTAJk4Gp
IUL3MtsHPVj797H2jYOBDuGaR9EV/UeMYQyh/qLMX47KSNvRRZrWg9ZmJ9cI8tNypOpGRg1KC095
5oU2UV36MPYfo/ELTm/+zS/KmNyu2NlMEHsJUqmPtsTksjJmNlScFdN5Ofo6DRX/ly4zezv1iELa
KntJsnrcxiU1Kw1a+cYPI7khD7QmClb+TFInP1ZE3W3wUpIFqlb6I+36YN32lmDZANY9G9pTCa0C
+RkcwS0tlUeJOY0CgyM2qHcSXp0+PxcDPtUp6REwga9sH7pDn9WESTeEchcHIOSCNstJbAqdZxbX
h1izk/dEz+4zRZX3R3QBKMFgmmW4k4L7pRQsdPP6/megS7HqDeR2/WzgXOaMglAqVMlebajWHUFz
eCDDFGJRV1p3Ja3jPd3vAZyC8zYJ17qbRMQ9uxZNC1m/RVE9vPgFrTjDIavSdHTkByybVijRy7cp
LTHoYUmoIWexBuy3YGOci0GtHXMceByaUnIEL89kHLmkBQHLukR6Va3olPu70OVN58Jd3Jbkpzir
NMyiWz0+sOnHK4py0VOXaMEJawCC6xY2RhnX/sklRd1Wa/MjSEW3K3HU7NpBT+9TmMy7uG+ZzvrQ
oiLkuRbfFNToQJVOR01DDs97ztoKj8qgvmHRZdkBoud1KHP6ZzB9sCfH43qCUXhO/Ejdd/zEswHf
X/Jq6dH4Lvza2ctECG85tah8gutz5/YgV1O7hyYA9CnzrV/6zBIK9AiRof2SFo751B4mIysfdeRk
WJUsiH0OBFOelDU5XWsUjvaqV4oBxkVOh3eSarkmS43sL1pJJxnnMNsTuZcloBNvmbPEYB7SSn40
ZYnOO0uM98bowo2plxNN3cF4j3r5pvrRdGd3Xb40SruxUsV4T2AenyLcKevlrkEmlH/z7inz09fQ
RkTaoxY4Z7nFtr+pzXMPBmY1jH7wyp7eAYPUVatUluOzIUNtnSMNRA7QPYww6+7LYKaolabRUlnc
uLeiaPvX+cntIXxYyZg/hiEXlF36Xz6slop2pR4PyT3oQPHomiAWIYy0T8uyE3K+xxRdmpOCoS0P
oo2do2TT8q+BdkPh6W4ee2BB1MsysN2pjop091VWjngwllGJjK1oiJEYwsi6xOFo7nodHRuhSqwy
+n5j2O4hYocLyykkGqKrMFtbpcLLXtXfBt0qvEJRP0f8N6SdAYxJXEvFE2DjGIk6c6cMr5gEiKrE
PfhuClzHeWpc+oL/XpM68tjbqXuITWfiMYxIiv7TeHWKuAaaMZAUkEwf+O70fZDr1cYqy/GjTzMy
JSMru5hpcEbxr9PRteSdPw8T6a5Pq3TUTE+ObLGbrC52boVKD90b/bbA3SrmZ15pckfnXFuDK5N7
pCXGWzdzJ2h6FufldAqVa4wXZBSpc0fvNREJnbK7oXwFyT7Xjz443nPF+2prW3b9ZJaVtQ4i33iX
QfvXiHL0FwvdVSHhAa0KEe8Daak/EHdT+cxa9dVIKpWOkjlhbyepsWdnc3R9JTnnpqAPwPOVZVpk
rWUp+AkZxn0ZjCgW94qdma6pHR5U5pepniboWk+mtwZ8xTrp++jmRLVKnAK+2Ipcy1Peq0TbLIcE
1xKbOVA26/uf2hzP4FOztkt8YtgWbC/qevnd4tMz+VFKtaJFtNxE9Q7pi/Jhm2i2Cx4Jo13KnaWL
nZkN8QEXFtWuiiCpsVH/AqIb3XRFFtemp+tS2s7WKGlTaVllrErTNH5q819To2Evwg22YeGb8Fmv
+uNAXhRMFeViyGlc61EI2q0kdVK3qc/KIjXP2Gc2ouvSTRVUgmxg8VkE4/hdtpS1ysnvbw4/vJUd
E5VrtUSxxohxECbr2iMuu/ppXhnOJwHUhR3NsZFIAyOitq+SAVuOIeMyoSXyYlJg2ms6rjuA+X+Q
IgtXJEoTIKJlCp/UdvxVrsRkdVrB+AMP6Ur3u+FMaZXsxtIYgQuSTpX/c1SFaATGRvzADyU/swKq
mdUaylWmdfJwlOI1qJmfIGNuRIDCOm9q+ZkXn7BEnfeQXduR6nrt2VVRf6JNgDrkdvqtbpP6CbLA
t+Wr29ZGfkFmwGE5HXvPHVPzgydNcMRlJbzlm4a+GmDL6Zq7W8r0OiQ9uUujsF6KxCouxWj+bBSI
57GBNL0kj2+5xr5xb+qKfosr8yHLatipFjBCQ/yKaWD+5TfUnao2L58LX7vpAF3JS3bvMpgClgGW
AsCBIab1gD3QOpJ2Hm35vJvPiGc0slqU+GcTQxtA5ALvNt/3gKW+DwRiuH2ve2PmkICgyYHKUJJl
GN44pIVXgmoLin0xFOHVreVTEL3rSOFOikMfcRn+c9og8axWX5crEETIF8Pc+8+N/+uLl1sqjd7l
1zf4MxcWlFObsiL9V6cnuUwG6mepO/qBSLk0XGutdulYCluEJhystPOPYh4iW1fWlqLgqe17+wrV
usSlK1VvsuUP6q/Vvi4DQdVGpyIlDRB0vPpGzL6meC8MN6Av3Fg/yajfIhkYT0CwiGBi77crdRVW
z0U1pO+pCpvbxrQQ4em0KwaR/xXYXXtZhtTyw/PI+gWwsU8mD9TfS2Mgr0pA6lV1Cs3e9TeDTaRo
LZO1GlfBnp8XEpisqXbK/xF2Hkt2K1mW/ZW0HDesId2Bsq4aXK1vaMEJjOTjg9bS8fW9gHhVzMwq
s5q4QdwIBiMg3M/Ze+2K4mpTEX4c9mRcoZ5oV05IxrHJowqrvu7dnToCVMfDu2ZGCnvDS09tqczH
wQR0RxK1s/Y6o9wRpVtdMBaXp8bgkFWKU+slJ9fqcEDM+vhhKodTxxtXEZhe0hBAzvAYtKE7h0Ou
Ro35osSIsu7LzOPFWZOITUFqt+zqauTYFDm7HLDTurTktqiG8dC7D01RKfT0gbrkFX3nsuBesMxh
V+i9wywESUgR0urFJVH8LGiQlXnuvNtaX+xaWdEtHNLm0S+Qwy6fMLT+YLd9/TGy5tvaetOfmroc
0NQa2ho6RXMXizEqeBq6P7HcpC/NlPDYyREk+31yFlUWHcvMOeatnr9mSO2r0FKkoLbFMWxsbzNQ
B9/aYvou5CzoyFle0q4FxC5ZRRXiMA2OfczwwRI1E+9CGvJmooZ3m2glmKHzwYJHVHF2tdLYmslW
tExCqNFeyy5PNoGh8m1GbAhTp7eAetdLpF+LhqrkGJmo64e3FL32Y+/V4X5AKbsnzq76RhqMXUbi
UxohTQuo2HaMSNucB9WgecBWel0OaXCh7zlzh1ldcoY6GvITacK+VzVJNF0QFuvlI8uHlxN963FN
mqa7W479/saoUpHhoOf8/Y0znw6SlzUEL87feDnRDAg24d+5q+UbT31HSkwfGPU6qN3yX7+p0bmX
3lPd+etrlQNnuNLLTSHc5DA1ZgamLgF3aEX+Om38WbrArlalz00XOg9a1DevUjarfGzHbW869aU0
+fljCRXTDWrjbXT6t6FNrbs9w7EmVxE/aOgviKrpMI39lsJgwVKf8gWkeO+5NZNuBSMi/9VMa0Jq
nV8zMHBlOLPHCTXO0Z3jsTNXDZiL833p5uoWhUAazQiRpzknrDgGSS117w2ryBbpPiPb7zwioq21
tHgclMgf63iqLqNK7ja55rsi01PIonn/LGXirSOeYHukx92z7s6BuFb/IRp/46OeuKfVaD5GTj7t
p8ku18suEG3UYFW4zZPGfmpLMGwqDPCnzrvKiI1dx59k5cF/uhuQw7fcP9N62f090IqqNhkvaSbs
0amXUUZ+WlI/EzVKqUOFxS+DCohIjT+KPqIEy5PkCTgRapSu6o5ZE/h30WLDp2mD794A1x+PxS9S
Vr/bFH3fpmywtiWQq0vcxC5SnTDfwosgOpV/UhvxlqDohHPvaVcIayR0C936zLoqWred6K9Wg2zV
yuWj7kb2p4swdqurKd6CTvsW0i9+E9Lal6yTvqscLS9AtZSVe90/loki092rT77OsGz9HioT1TnI
42gVD9DT6J4SA90lPJ/CROAZ1mfjgLduDdd9QPJHvrODyS8hUAThrWHjacSQURgsMoam8x6nUn8d
Opl8imrwtobVFnj7VPTOVbgaXXc7ijJ/RptgvJjUMwusAOcQw9AqKurxahQAhZctyxI/iiQW+9+H
luPL0JXayPq1+eT2jA/LId/Qkg1yd8J/0V+3V8/Fdz/grwIQxDrD3YweS714kPl1GfwmZcLRpQEg
sPkgBqxNXcNDcucTRk/jBZ9kgmT1uesVtnTH108EW1jPbSzRAqHxA8PN2SiJ5VNpcKVr7sF3kT14
gTLgz/DYw8qenIKx9ldm5gV41l3Y8LHrweokW1RXenFxeu1TyzpBNTqarlomashdbbshRhCpfiHe
UTeRfzBM7clyQ7Hz8myCwT5ql8Hj/ztgl5x3WC162DI7qV38AdtZZ4nTsrecXbYopGsXRFqEc7s9
/I4gyEGfjxrl7vnLTNPJD73fjqtQAVHwSFJ6nTSFiD22WUqPPv9F1yl3piDJ2xnDfqUCaf5h2/dS
18xjMnpzPrgVHFPecWsuj+E1yAMWWWnQrGvH6V8d0uZOota9VSCR4po1JsTGaLsz2BexxDl1cyxT
d14OurOVPR4wiQDtPWcJSlsDJtuTaSrtSRavDeygB0QQa42wA8Sn3rtTZgntXFMeIbMbq9CX/oUF
R7t2keQlpdde64JGt1YC3atlFB+Nxrkvx00zosK+bC5nmWTpF3e8/T6yfOXv3WWr1Pq9qp3uVNud
9deXU+UhvkwjeniecpA/mL74efSQQEo9Nri5X2xmIYesbMS6iSjVArwFCVFb7VPgAlmA+3ZNRWnf
WLOolT+16c0v9XsGZOkE8y66QnhcD8Kozyhx3tNoOrXYGH8K3/hB63n8JCHEYoljylfNjIHF8KFA
5R/VkPg71c2QekreiHXzsz0G2SnfsvjVTwECwZOZN8OeVLUfXSq2VP2n99YYgkMcRfm+M18l2teT
8ETqg6moU9pBKFyymVuSzEM6I0+Kgmsr0ie590wxPfp5pj9SS13HRT7crTgMDiw4ppXdhT7pC9oY
bNPQHtcQNiHNBkBKsizPdnSje64Dx4SN1B6ijESVqK01WFe681j5rDmxMFY/nZoldzJ1v1Ro73of
Zwt9qf4SxiScKoJNvraWY9zMOlko9TejdLVDYVTaLq7N5F2A+/F93/lRa3M48KDMB8cdyeswebKm
Ugs+NcKPMxxOm7wg3LHQhhH6BPcvzMTxBk/HdzZdch1dy2ZK2463QfUZFJ4SLY4/opxYvuzrOwiT
30SKb3f7DweNTm0JXzNo93ERU9ct7/jRTKJ0IvUR43TO3MxdN620Nwg/81vnxJAHusKkyWYCBWQq
xkKrbRA2JkQElRQaV9M8529i+xsLafIs9WR6Civp7U0CrXFd9Sw6pu42pTENhlh/Woaiy8MtjVdn
22Q9sNu+UvfKlHjLRL42sPlthWUEN9rnwS1MkpcKsu++00fzLHxQueSKXFyvRzRRDM1jmFNCyxEO
+FnoXcH9tHcfnY/0Cn/TmEm8oxwnnwcmQfRBx3ePdZ7ZRtwxSAYid2iOQVpBSSUBZuVnMfhUIknO
gxlUD0Xa+avYpyjsTVVFzkNWnBo3tlc9/I0XJAPhs2/dwUUxL8yVfM7MB2MYNAjmuVzzsGwe4nnQ
SNi55/kmitPmgSCnZktvRX5F02VhfRwcGq0pRWYu1Sb+JKoc71bR/9Rd2Z51AoNvNBRyAFq5MVFv
TQN/CzqNH6XTvUceuCya9NL+0ZvFU2CN9lYUyr0kz6Ud+Z8wyKr9kB2p2viXlCv/smxVEQ8OkwXX
XM7xL93Quz3NdZZQ0KLbrcp0osRdpXYjj84Pq1SvyaTsjY0taW3TlL2kvRNARu+YibxPYR1/S1zK
DIaLsSobWucMqn6te7YFDoWm0Tnsv7VjYawmw/nekgq86msRg9pi0Ifp0YN3B7gx1R7oLX/LpCE+
Mp75O8BRyOnKMHqhnhitprDSX1oM6FNhJ1AHyFJyTOtj1Bx3D6Eh3vdK6ZvUdcydMIbpDpgFHiiq
hnVX47gLZotDZU54Dmnw7+JI/dCCwDq2A1VV3g79EaFvRl4jxJKE1sRNjFp5tKZgXMP5a+n9cxXm
DQB1FiP+XoYFXmsZeh++Kj700SsejYxLAMO0R5X91MqSMlXfQxLIhXFZhoh53gXbqVZ2H2BlmlNe
0l5ZBTERoDSPEzKRCTtPWFPu3DwEjc3j19t3ndc9uz6WjGSow0NV2sjlNN2+pdRTqRI43+jYpjs9
tUHIwvh+Z7K4EbNDNPTcX5XV6x+pCrc1VJVXxW8MLcVorGot1D+yziRiIbenI5mc+keXDOsqdv4I
VBYfnSHpzuH8hly2YpBgPPRPy45NdxTktsyPtMMHYIJ0UY5epUJuzgIO6RRmj2E0xWvDRLUtLEtt
8DEoHP9G9Nz5nvNgapSgI6LF1r5PzEnWuRpiZDprRIi/9ahAYPF45QUn+rTxdLpSMc+FJyHJcpvM
vj+l8641mM49Q6y0nFxebBDL3B02S+gmfW7AjhyNja+MaV5yo27JtekSagUrcjvQCMhTcu5hIVL9
+lAw8UlMQwZiMzz2rtJoeSZJCU7CUU9oL+dAEbLCdubU/YwkT+PetJPrsjWMqtg7of0LM7piGTKf
tbTkr7PL58ivUeshIyNqOfsv3yAqrOEcoGakwOmynG7cE0rov7aWY9FI0pC0nZsRWQMr3zHVmOt1
sJzAxudJ63zGvvqTZZL7ADGkukMubHmqSedTDuj/AVh2lwQx2WFweOvgJYNEiHvEPzuzjXfZ+rLx
Lvum7ZA72enmrrP4tVtEB+8lMPAbwcvyFreeuPlj44NF6/Bqf0Qj5buxCt+83Byv9jRP8fOQq4e2
+Eo2lnggzYEnZVt7O79WLcFfrgkRVWmnZUjmLcrZrl08VLiKjtGEB6Id+3wvdaLramv0bjDgjFtO
Ep/SygeNGtSDbjjjKaBMvxwKQh2vR4beCycjj0b66Dp4t1I/e2362dJU3Xdh6iNynHPRlkEZuruy
2/OUiPYN19AJc4b+KH2teRM0C5TRvI6N2z+XYK+Wo30vvXtdTs9m2LZvRBKYm6EZTigBCVrBKFjS
mkODkfjhnGs0YSTB/bLoK5YtzRoGvmAC/RJlwCOKWY2xnBE4w7nt5mg8KtbenCBMz8c6uT6zx/mQ
PQyECs9D4VeH3gzGM5Vje69NbbkSY6bdhEm68jggA9MIkl534IS3KYFJm3F07Uc9cABCRCZhgB33
WiB0nyms5Ty7qSn27UBqXAU38Nk3AIp1xFa2LTJmQZzzo5MNwOx4Gz9Pkq6ia9Z/QqtJN4vuO5+l
BmSCVMcByS9GlfpaW2l/0+vMe7bt8tYMlfW110NM2EAnVrsuqpxtX3fT2rSCslrldYebUkEDPI+F
0OjA2bt/OGZIpHJg2yg4jHI4t/Pgisb0ERSy2bT4xxy7ibepCTlvJXXZgzthoJ7mbj01/pEU00hA
rTteRr0cL8tuadrfRJrmoAJ6TJ1Op72Z4K4OekKIuMYv5E2UlcdLxasOQ8WqIFIB0x9joKkz6wmc
xPmsTRYBPkYGCLm9fW2reFghz+SynocqaEA/LJuW2fPjufKnaGmq1XXursv5SsEGqSH0h0e1mVLk
Gzha/roboxxY7HJfLseGhKbAwCSaux7d4saNZ+mW5hy+1AKzKGDZihpEE53rXllXPZIkFr4V/lTf
2tD6sexJyKerOPScFVBi9ZgWTD46o2h+aJn21uVW8wIDzj9Y4YA5SQbJR0TM1/IBz+kxE4VFh9zU
1K94d8QaqVD9A/AtYr6EBld2qCkjnXIRxbsSBcHW8sOfnhESIOfl14xgMUpGevTdsqx14DsGzgO9
vmFflFs/SPWTTWfslk7N2kKvS5RJStyw3sk7lLZgXbBmOOQKlS2do1cwC91HbZEmwq8nWsl+EGuf
7vFZzsI6QqjUBj0iFMhKw8PaTem6HCf9AMBk2HWJ9qMG9P+RRka71ill08W07W0W+kTjpUQvArUh
+5GF8nngD3RE1aiwjZmfiGfqYGfntaLYpp9mYRgqan01zciwZkZ/+Z2pHZo6v1MJL++FSrHBFP4d
EvZ0WvYCr8NGk0XJT+Xrz3Yz5JsqSDadp6yjPRf2pyY0z8vWWBbT1sWCuCpHU2MeIVlDL5vUWj6d
VH8zLKQ7U41V2dZC7axNtv+1Bb95N8ateSCRIz4vQ+ygZGxTm7wfewqfRg11CldbinrQ1x8KJ6OV
ZfRXIZtmJfo4excxv4SgSMrtsqtHlKSm8WSxSJpx5vJlGv1g5xqtu60ICrmgK/6Dp1pxJ2OquGuT
ebAMKPQNNHSiMuwHx5vsh8aU1ZwtSUm9M6ujkPln1OvJmSY7duKqhV3jla6+GSOJiN7xeWGp8g+3
Hqr7MnwdHwzJxNZ9DRt9LcKeSOfJFBd7RF2ZB1b/7o0NZTiXkAFA6B+KpHr0nQxpntyS2G43vpuL
/Wgl2nNu5OEqHhtkG2AL4fNhrpzS6Rwlpv2QPpV5kLyYTfqmsspex2Gbvanc90glRkRJPF/2JpAY
7Zj6mpu//+3//sf/+zn+W/CrYAWhCC/+W95lD0VES+rf/2449t//Vn4dP/7x73+XACHgk5ggtITp
Oa7jCc7//P4U5cH88f+TiyLNYpJ5vwWWQCBvZXS26+i+DJ5jRPfEAyAGF6XYOCr4zxOx4V7SljJ6
hxs9iXNtr8+BpQi2xFkYHfweINPPQ/weRQ9EspLJALw5PvDS+HTU8MzfjJj5OtW3eToRmD7RbPO9
kxpQJuC8dN70WHLNQLTb+mUp3qYZe11YLxpyslekmfYq8ezsA8Fa6ljGfqqgi1J3J5cc0+A33Iv9
yfXk5xAPzsmvZPRosM6CxW/+wDTQXjW3waGD7gg8B1okvRHNVQM/Q6Zw8Lqw2zV9XdtW/vAb976Q
3r2Z+W72iXmxp/TSziUQT1Hd9Yb+Uc+N4GXIYa923cZpC/21Fycf/OuqlGNwLxBuvkDmgYLMJW6A
lXwsxkencew/9Kqmpc3P82TDH/MtE5N17/rvRcO7zJfcySbr5UMs6rcmp2ReT8GRuHP1U8R0S8cA
QJkhLX4m6qcnJHPb3k6186g79n508b5yE6L97HL7e178Gh3bBeXsjXu7c1YuSpdfnSu/N65q31Le
81u7zuN13xIt3jRSbQdshWvhfHdqx/70pCrXSJWQRcN+BFWmEYGblI+hbalvLnqZR2uEqUnb5Lza
jllk/Qx7W1+7MvJvmYO1DDh1u52qXnz4Q3cA9N5cDWY569h2QtZveUH+mRHscLIHoIGSzL0MCqki
BiRU8kQrnX4PI1am01Ai8MX1P/JvcHY5ZuXD9n+5Syzrv90lDnBxxASm7dqUcvV/vkskcrLKoV/x
bRqTZMtUzHnOqbNthTvgmTJG59l29ICVT/FpQ2Mr4/jgN0n6rYv1b+Wojz8x05MM42Z/wgpl4joS
tcPcghzcvIWsEqXyfaq7T2VDbdFne1TW9d6hj+SAtVZNe6tRNv8OBtZcyPTV6YDGQxZ3dknY/NSB
7dqzvMxHXIgq2ayHGABJUJAmlqpDVcjqwRmpxREIQ7wJlUbJ7f0gphqoAo3B9fKJ3yei7pNkw2Dn
KcdiAeasopZHoSNaHqyqQ1SPJxtVd7nDxx8das/1Xq1svAEKVOap7zR66nku0TiDC0+zr9yBhTY8
5ulb31JRE17wPRna6oeyDJQwSX6bRuc7gQH2Y1NkEBpy/zhyh/V5fUSrrp4BtvsX3RofdJdlD3DV
uupapkIMIeo9lKDlWWd9Tp3HVXuRZQoZnKfuy7GvIaRKadjPNbk2d2fOueyKRP6IaooMhqR4x+zl
ANvNvw/5+M0gGOOIJcC/Z0Hi31OaMhdPhQfiYp27dimD1tZWg+E9R6bVnL92a4nItKvwBOtpfc+N
QfFUNtudRflkU7kR/R1cOCs96V9IFgjvGmronRgQYuOZ7beqQ467gMpalYUPmOjz/+0yFqbz365j
z5YuV7LHNYws0f3n6zgl3BnDNPkrbpuIXZcZ1pZZQ7GuZ5C7RZ/pNohpuMWxjaQuR+3bPqP6iS9L
U2oZZrc3soTxnrgugs6+QQaQSnMzAuVeW00p3wnKi7eSlsIBv7N8H/LuBe0YXBrmTzhP4Ht4TUtW
tssxvbcJ+BBy+tpKY9Ll/JFl6BQQyN171zJM05szL0kCh/XKWMhj5idPtH4GBHoOoGcp+jP37R+O
LY0VUMT+oTRJAo1Ggt20iAU15DCQyZ7zWBDN+dwAOrOKMH9r3T8X3Xo+9Bl/ahwHKxey01F14/QQ
mvqdkG8AfInb+CvA7vqmdwCt0TquWINdIJu168iKXJpu0Rrnsjvl6c0dvWwbck2cJAbTZIYMyQ0J
xbm28qrJPNmW8RHoUEXSqDlGLk6lgWXpQU0+QHXMgt+Zhi2J5CXOjDVF7HTfqEFcloFW/l9bv48B
jWilnhDw6GI7/pdPxDITl8CiCQhDAF5xa2/CiGUm6jE8idd4MePqYF/jGi+Cj9RnVQUu5ycHG+/G
0SuJhAajXJVNOsJnKJxVFB6rZeW7HCPpQaACnte/RmSwHl42aSGe6KWJVVnpNtWnsju3bWGVK9K3
2rOHd9NbL5tkaP7n0eVTvgOj1hM4FzpHt8/8ISYwcMA5mnl3sYMtg2CBU2NdQpMtabxsdNoKDMwg
mhB1WOQ67R4tKRgdOcNzHCVw9IrksOxZdHAkv5m7pkXTU+Gi6eoiUe7rvC/PZqM9wfpKzstgzcnX
MMCZNI5R0ci17hDeaFRMLP3Ecs9BypCTAfc1/E/HRv6vIVqHfZZ5WyyXKXXq4kh56yNBHnwWqR0y
YZD+VTMgVOnRBK8k8ca7b43PDmkbRzUTHsxhNFdFNIiDaajmZmfGaf5dPbnzMI4YjEehlTsN9OzT
ciJMcdkQmwYmJvIUcvNGnJehTRTEEsx34pxhN1jHsSb3RUAl2vFqkDBm6LyFTfjUGmrvqzZAs1VR
dMxMk9qymV4QvWD0Zm85tJycZLO3YyyPyx4vn+xu8IaYyKTbjDwCNrh1i/sy4CwqADsIYyvpd4OY
SSJntRzUfJHQp2a5li6fSWjAuX7tEVSt0WkP/EnOj5MI004Tr4qGxOhNwvtpP8NLV6LCurginy67
NfMwqEkcurB7lxOCfmY7LbY1Kkt62hUnu44An/gRUPgw0I8Dj+C9FY/rxUu1DKCHQOtFxsnK8L1W
qHb3fhmRFs1KdiNnBrnONP4sHP276pvkItrJoiNVBDujkSz2as3cZg4mQwhQb0NnO3vR68SSJfO6
CObStnADcXIC2/karP/aWo5NmnEEteDq1XCkCDBeJYFdB1ehGZgNCbhR6BrVGtdTaha3kEb+zRDa
hl9mcKzm7+zqWm0AY2FTCR/ufe7JoxVl9t03Hu1R189ARohlt3hyKOLFL1lZJ5dldww2ELJQRcdM
1YB/5damjjE4EykZXSll70YutwfetyEXJQN+62FD3lqw7QTvNHO8mf8csuzIfH70VOcEViw5Phpl
dQvyjEwn21x7+KEmRAynr8lQBpP2lhW4Macc68KyNw9pOn1GKibHLALmBozZOyEf/iJUko9XXKoq
ItM8amjWsQ5As0FuASEQd3o2iH4cZwcPRHO2sxy0HzP38PWv+7Mv7x82J2lNK5kTddjX6HRSvS/R
SM6veo+2FPbU78gRWuQY1R9jmtpozTzj3Nj5Y+LNpTIfZw1UI2vbi/Kn47vFphRFsMfCHj7bfg14
W6dKVZE4RKzVk6O7L63pBY9DUhTPHi1VIIj+u1FL5xg4NISqeQ0gExTygwfhM+6aXdEq3kGBXh78
kMVnK4iLHwqV0IIn5TyjjA0uN7jVA92NnAf3iN3lkdSU+lngndpGUxLteHPe0UsGezeMj2Ge1GuE
1d2DaasXrfD1H3ZDN3wM2uwgKMu82273rerGADTDhIsW+OM2rQvv2UvyI+UfAjGHkjzIJnxQ9mAc
TR26P0SmK27A/DVktnVsCxwTo0zEs2Wlax0QaJuP8iiq9Mnr9MTdx5heVkmPQS2ulX+058kRKKTw
nne6f0Y2tcvg7XGjpnhaijDc6XE9d16odiyDhWOTvDqLpyxRcM9aKowH+CjmUbF2WNVzcL2udcZD
63W8gkM4vQSQVFtik8qHZSCYMsQLKdcUYsnMDPx6nhw2jy0pIegMimedlDHCoeilRDJBJBeVw37m
ZV3qLIAE2TsnAnmphVPzVtI0T/QNXHCgTFDWehmXh94L7o7p6WdicchiEfwfqqQCkDU8VqzP33q6
jfAVhpM7D0tZUY5SY80z74fCaFgV6NBlqupriNDtIfVDw//7WEJkB3PSNrjkWh6vXJbxj6PRZIhg
rO+mU/pnMcx+Guj9oTZseSOnn/5IfEZpsUwOhOG/59oDeuGNJuAYjVNs3Kd5yMSo9s28xq6nEEdY
y1u9nqcltiiYdSTzNGNSSAaztKeEpdlvsqItDnbAqs+KXSzMeLMgUxyGDp9YgfkQYhn4Ba/8ZZfS
2vBgDPALTX8NRaC/BoZtbAyIVpVd+Ic+9kDgKiZXldf9Ia32ZymC8YNWyg5szNPEE5JbLEVexZOL
HPpIfuqSKuoKsjhFQww/ya7EobyjJo1KXAkCDv2KfNWwHh+Xr260oVyXFTQPP7qHlg/gLXlqQHDv
Az+zV2NFx4j3OF4tXs8ncx5ko48nqK7x1nTsfqfZ8YaWbvSrVvqfztSnr74j6QRY7jpnWQAnLEmY
6FrDY14XDTHHXKu9KbrV3Jw/hrEY14uJJxAWD+jZzuPQZzzg2znjnP40JbZGImmAIY9cCwnWih2v
2IG5O8jVMYpZReuCTMMBGPVAFKzp9NgWm0xSI5grvsq1NywMknNix8RdsMq9Nq11c728PS57y3H0
mvoVK3unA3ctQecilZ2pw81XnbnBw/sPm2MzuWuH/856IkrmIuxW7ZOwf6lnnrCiSrbPWSieVD/t
wjEwLvlYQ5I1dbENgSieSuUiDNKnvwYzrJJdmFnhqkU0eevnoa6rXRsAmrabH3bdhJ/Kcuq128s1
5Y54K7gQz2VW/lWxX7b+5Vju1N8JioAyBUYZI2YBA7Vaha2pPetRpT2joUe2j131jBL6Rx7r6cmn
wsoKOurXhhYkO1RbkmkyKo57507PBrYTbkr2xp+WMvOrV5VotL4G/VPTm50WuOqVeWjCO8qfrkIz
sO46pnlISuWvjHrCZAbfGQJqFq7HhMCFupiYt2gFmLx5q277z6K3pkObSRvJaBpDTs821RQYEKAO
qtdDjNustVEbjHOBRP0iBB1XmCaKtbSCt7CqfeANU4jAhD5v2bvWkQCDeNMiGjhCYsbzhP4EcCX3
WcfvgOfeVvOIIUXxVUCYdaiUyt56L9Ep7cLpZowFzADEBre+a7yvQZo8UUuZXTOeKl+HxBCfwl46
h6U15s79MRfVZJLr4amO69euD/THiRfvYwFrYDs6QbVua97XaKwsmqq0Zxr4Ipsq7ImqykZUjj5/
k9OXh56o9pWgliy3bU7NOK0y6622Jsinyh9PzZyYZHvmTz3TaF8vJ50a/lin9jHkkJUo+/RGyZ9B
OeltguUiiZ49fh2fD/3+hO1zlSjRJPvls7IjhWAyMGMkcyJLq7fVZcliWXb7cAy3XTCRpzWfmIwU
H743p/O5Q3DvehncheqLq4KrvRzy6a3su8aoACt6xoZ+5Ii0gf5D1lwHkpCuiJwDlq6kosjBra8W
wQEseLOXPCVrbO3OM5e+AXp78Eswqm0VGduwaLqrnFELNs5Mtu0iQiFmfYv9cbhjVvAenMS9+WYH
3HXec+fBbwtm2WWEzWh2+IsuZLESMFOt4qq79FGB2FA3b8vQa7XEZR2QB2jGQ7wtsEfOhnF7jhf6
ShXCjELz+7/2Yyc7lr1sZnvL9PU5sXyk6mhjESnXbNvZH/57cOuO1hDBPcshH/gBnj6TiLyiCal9
Fvj6l6GJBhehb8v1MXckfp/ArIoJatmHQB3VBK9185MkKvy9HSXRefH2Li7f5fiyRXf36yQ90nAv
a2yCxjjVFbAILCiDgaYs1j4MVPQYp5YTQQDIpXB5ui45RTFz+AYqb30bhi442hN35ykuaubeeCyC
zg0PYztcwxnpnM30X7JvID7Ou1Ff2dz/eAeqyPHupsn15cbigGXQu9PLMOSq8hpoLj0N0eXg17AX
ivLepKGrGTokbn6MnkUNJDNTFm1XXW32x2Lmyyjr5k1ZD2c9r5yNPg9p3A9HfJ4/dL8Q3Hwqy/CM
awL92jwFn4eE8I210+vDnjdJSPakyg/hHJ/APDOAGwh3tymN63LIgZTk2cN4TfbkBSaPgqyEr0ES
7Dv1sr7XfZk/2knA5UTolh4O/SUvm+ACzavVHfJt5yPLMLqeY+0GJ/z0fC/dsR48SV/AgIN67VBP
CP2L3XezPKu8LyeWwVIsJRx7PMRmb509hSRS5wV60WiLPpSkA1Az1a+VGw4Po4bMESrYrnSj4lA2
7j4dA/sFtkQAzuvV6kT+akQ/56CKPzM6tTcyOQnamBztJav98uBmQ4yINpb4j+c+v4fYBQhxujaK
qs5OKjCHA45XOLWYXaMxRn0jBgSnunY0GwETOm7eDJtFaSJjLGzg7udclqC4hoWu76DUGDhKmVn1
LstY0Xjx4zK4NBsxbm4aIdytQjF+yzM3OkAEmaOzzCPP7CpbyWBSPC0ZRF6Ga6yZJookCL7aUG3l
QOFniVVYhtY3a1riAhGupcWPvqDe3jrNW8dPfk1CGSG/ZFfS6z2No5+ugQ83b/4sx5u58GXaaBTz
FLgPlgmbWMciStCh+pYUSXLpLGZLaWsfssTz8XgZprMPg5cuau11x/viKp1Eri2TdUD9/xk7s+W4
jW3b/soJv2Nf9E3EOeeh+r5IilTjF4Qsy+iBRN98/R2Z1DYleV/7vmQAKFKkiqhE5lpzjpnYn1O5
hZm8aVkXBI+dPHi+1MnRQdMPab597rNpSbDJDB0X8QU7fqpfY8zBRo17fRzFCQzLRMxeGzG2oeZv
U40Z9/Vq2dG8wcj50ZG7aK92NDK7NOBSVn7X8HV8CVAaCSxR27Dzh5CFyMhqUnRwz5IkRIqwIPtQ
p60T5O/lE5V4Q7CzU5H37wPTJ3XPR+hK2XWklDilNzVMY+hRuqeB0ZIKdkaLvpBbpmN0HWiAUbp2
/sD49VCE4bEqIbZ6NOmAnGQkNHqSxT1aT/44WNeoWZwbRhhS4uDk7NSpbbklxTJ/MOj7mJfvrnkz
P5Vu6t1pNbRbWHHWRpKkh4HQjnMJq7pxE+2YaYFBiJHH7efZaCAdymqhmxC04zbvqJAkG9EzwRpW
hNdgtBbE7ZT6piUzqcu1NktPFvZmEbf7nB0VjSbsgRScbiTEntXTSD2GwKaPx8zFeCgfSugOIxok
mUVTXCxnNXTB/O2oadtEHHOnLNZeaGWbt1dG/ut0mu07sS3Vra8885ouLhu/CIPthBz5QvzJRsxp
XW6p3PI4dothk8H/JH3cWBtiwZlc1eVZHdVSGPF6DQHngUb1UbVNfKZAr0W06MjAAnVp1sF/dGac
bT2YdqzhMfWrQapbED7cga36sEaM8Iws8BzxhHpy+bM+pMPwgb+7vYWejzwUeeVeeJp2FjWYipmk
uEMo39MmXrTTHJwgdixndUUND478jWeFfLIyR5BqWcOrWCpI0H51Dpxq9DFppcU2qal8B3YdkM+g
B1d1pA/Wr/GoV8zKP1xXp7BEdfbUuEBI4DagCEysSakVQLHpmmsk06DUKR9NY2WHNao9t+N6mV/1
0supA2lOsp8iE486BO6NekUD05Q36UdEtqwlTRNjS2YNj1pp/DoJd/6UewOhA4vYmpgJ2JzEaGmc
GhUL5JwzJXv6wBW0miQhgnZ2pwXuDANKbfvYdPBt7GZkKTIxLWpWY+GuMrtLV09oQHPX2sb2tabf
gtEHF6ObX3zu24s6qklwgizAFrYP9eWRRACKO/qDOhEUHO/CZk0mV6WdHNBxjSsY9sy0Iiu2+lIm
v+p2fRtjw2PZNSanEisltXm7e0JpKjKv/s1OdNRyVvsU2WRvhDmCYGp35rlxLbgLBadqqJyE4PPa
PJFemTzZpfuha/L6uYl1/+AU1MSbWFvR9gov9BfDi9Zjh1+Fc/QJQl5wcEa3tlHVFDcMq8YpySEQ
TGy7t2/84NejnCYChY+vOSpF/COQndSgtvILC9D1mM71Jqq0gxBT8x6hqLuGrSW2Xo/HPBho2fFs
Iu2T4GI7w6qHqKBf0+7kJsNV/+zF3osrMp8IYMd5TiwSpLoiJQ7Ij/t9lpB7VCzTclNDHJtPdP6N
45IWmJRA967VNv9twx95DlO1WXgrogK2dGjaD+Ao8kuW02W2QgSNaAfxnsmiEDbo+F5PwdqGGXFR
l4LW6s+oEHhe8Jg3PlHhsrmZtSQ92ZEDOI6kEKxov1osgPbl4sEXw9xLlk8EXBpdb8BUli1O4W3i
CZyHXx67eZh/DYdoXA9FlDxiPsKzZaWnZYjjfpNZWXIK4ungZyMwjo5Nb+SLl7xfeFZUE30gi+QZ
GbsTOcgUtAQTk4ncYLvkslW2aNDQ4qB7bqvB3ldWd8URupzehlZH8lNbSOKrygSrkmvMaUxDGxr0
dMhnoBirSoujcxd8okIrHpLabm/sIApyOPbwyMNmO+p9tetZ1lzD6aZpPYXb3NFAuENpPi3wOvV8
WD4DGD637FPes+1ZW1VrXsI2CA91XcRI+rQ/tDZqXiZ4vvduDp6qvGteZnQi6PcJ/9Ky/ogHqHsJ
gSE+UXnjxna6F6+z6uc4fcgn3d6kU45HK2/03TxNwRHGfPyY12yk0SWVt8HITKYfrOhxCc2oB36w
rDVn+mBYgbsvEBPTKnax6w3UUaeq/Z0qg3t7G0AyRqytO5y9/uzedNcRFpt6IBtuTxdhAWFXyGKJ
GpoewfdGxJa9zYrcX4Vjys0c5NquCmmFrIYez1Lq98BATGzXdMe+DbrRTBvuLGejrlGwnxGX0ZWc
031kjdnVDCpxkHPJ2YkiltULOyWZoVUFlnsoo3cIyoAU4R+4CWjgW3IRD4Xs+OdyhY2sJd2SvHGy
ctp9TWOI95kxiP0o14a6qMR7OjrzFupUune83H6EbbltNBYduDJBVBXJGJyGZG9IiJUa2tLkRb2g
qaxFsL5bubdKSeU6+1K39naqjt6uVQOhvAWKuO3bNTwHwyYw8oagL8fiiQBmXx2FYFgOc2g9qzO6
LgjXuoYlCtsL4wBO+UOlQd8I3FJSddEiqMGUD1QXaf0mjI1gowKBWs3p7VUL02fvdMGToaU7X7LV
hQl0HcKmfSrtDB2fOhQDsJt/EHbYUrjxg/wJ27jhmY7roYQJLPunhngdag6zW5HjAzbOSZ0e0dXP
qHKB7/kCGSDVEmcz9Fi/FpFOqyFHR9RlsYs42F15sa0fw6qniDm3Z/B6C97B3sV4HAfnwde8U5rp
Lxo42pA6UEpKn4njKU3FWGI+HVlTR/JrltbZL2F5WrqQ9lKErAohVP7iZ6a2L6wa+9wUdFiO4+4i
7IoNkegGulthvA/1wdt6Wucga1hFWU4SRMTUtsI6sRibutXmoxV0xItkUpKFc+M8JDto1PonPYkB
ZkunGpYkdzsgw4TRIYdiLtepOxs7OuXx67V0yamv44TZ2VK039DkOsd0odhr0IVSp+oF8kSas7MN
pSxWDbapDcZaHabp3Oz92oJXblJEmQR7E4PMv43VJ9n5begb4WJeoxYUNUV1QZSNP0sdqqGgkL+x
c+93sJp4BdjN1MO0XNW+Rp3q/WrWeBChyci3mh5273Wn2Jgxd1cRMcXA4Gp2C4HiWG/wKkwJ5fIg
mB4EcQbnJOaD1RRfKwo9q0QLu3chZfsdldDBQOIVNaazJSbK3KQSewm/lUigBjBJnEyXYdad3Zws
y0PoJD2skwTZQNDsKZI7N5Aszg0JgHNDQoNqsACwoV4Y+xBCa9JZpEqgxbU8KziPco0+oiIgKyrs
M25JKC412u2/v/ltU97c39/81LodDzOhwwbI1akM/agGMfxIRAhml89OzpaKxyWfN5kOo45sFP2W
D4G1iYGJCAtxwACGSJ35rhREWNOOj2dHTGzhAJUP35XEu+xii4qeU/Dgrsw032nx8pGVgXOyHN07
pk3y1IfUn0YgDO960+iP6cyzP9F9h4Ayvbik0Gqxf1UfojAuj9TfMdFbmXtsWpOYgFhvKbT21ZZe
eLom1iUBWjBg4I/9djMmU/OOhTflGhvptKON1wDfYGjTClIarcWOg43l9ZfQKYO9643zMykH4HbC
wdo1IKSeaRqirZvlrhAm0gEje7XJ27o7p21EgBL8tZeKN+yUOfTa1GkBe+bY6xXuR0nLIfAqP3qV
CNdRN3S7IG6HjZVN/Z2MN3+fCShajjylLt/fQ9/r79pIjzCZGwrEf15jqTvCG6rXrBmaraGFZJzL
bqtquaqjQYOrEpXz5e06b9980GMd2Zf8WtWoRXqSPJhgp3PE3zp+tdNsWMVTIMs44kPapSVuci7U
nhDbRcKxmsj4rA/R8OCVCWpEl45R0IiC7nAPYr+1bIoICZZezeqfMDeC/pHNciEH7Ms49t7O1cXE
cF7mes62A9KRoQgoYlem0+7hj31N5W/XpK1FIZFMOHUKpDt5UEe873AqgLirs1Zm2/R9e6BULQ2Q
9dKSnuHGzQHnDSv2yKO/WXpNhST7DMcvOFchU+SphUrG88o9zt40HKeKbOmBfYzasuDeza5qUOFU
6qgL6nYTBtRYM5p+aJFrbjvyWx2aJVSpqxLbsh/2DqDBKBZr24yjPVNmjQRf55PsLYDjB7e7D/XS
bGtBR9CS2XopDdVHfcnxunbmizIw9Zb+7NZVfq2zhA1RFRADIIWFfFCiKzbrj1oLJi7isUWbPJjW
iaZbv3aDcTDHOPxqdGzSOqv9VNm2u7YKmtHxfBW+TWxFAYgsHzTjc9Y6753Sdt9pI/+AkS2/lWIJ
yIn9lcZp/7GtGvdUdx4NqmHuPgLdGNeheG4pch5iifgpzXi4Z3O6q6A9Fuup4/9kgBjepvLVCqXl
AyLwVVElHxZrDon86OubGijS1WRyxc7RLA2blmYOARwB8V4VXx1VgZGDnZgkpxXDZWh18w4B/p55
ZM1UfmoqE3V37l1BryKO22gLHg+20FwjI8+k1hAAoF2sGlR7xaotKQ9EE0rR86hn1GRNCuRmXDzg
ocOyU1r9ys2m+sGYp2dzacW72UxCPtb2Ry1HauR6/rmVgzpingH2aVDexvVtXf1Wt64pdp5ghmLc
g5sgoMbfxS1dROUVVoMW9u06Z+e/eTMRvzqJU998NRYTTbkzgiG8UIbwitm7Z4utPwjcoYdIozNG
6m1xKb0R7WtaCqKWGpZLfomd6vWlNjfgC4fUsWXeqPyLs/zrAPlEdCtO+k25gPA2+/AA4+YbdVVd
VMN31xrhHDVcbMRmilNKjcw2unyiCW3PcoKdr6EzOqsh6Lzt66l8YTQpWC26tUa2Vd8sf/bPtedv
SkIRb+rS0Gni9Qh7dnlqI+0ysW9CPm/I3d+/u9fiz6O5QLjp1Po6jtBbGEZ20nF/dFJzIy6TIMRw
5aQZXA11aGOPRT1CG/e7iykyzqM16Vvhat55Gvil/Ez452Cs6LkGY24RQLEQSKb6weqlty9Sp+ob
+RvHG7SQ5TrB988cWonoTH87Og919O1IM4l3okiBB/aH6+prnTBDXWLlTbvvm+JJZyp61eYolY41
DzsxRKybZPVKvahNFCxN8jt9THnnxTMH4CYcuXJ4u6ZeCCqqRV2WHRrZMVVunyFzUXiow8XxD4Yl
liPYiOzVFEj8QXqt8PBoYxazN+B6o9ODqDPnnUndsdyRaFxuoRZRLJhGzElzFA7qfXQH00PQxpup
jt6GhYbmPyzAWWf/vAZxA91hCW57uusbemD+uAbpIrQUgs3zl86vX1TndsIwedD1AYF0EcXvG2+y
9gNwutp0pfOJQiUuH4Y8xHYW+B/5xXmEt+6yjezg98JFf8Hk9m0Quvb9qXo1+/NL1GnLQ3YTx7m7
BqzSPrJ/6Y7jAgSKJRPF3Jb2IN4Ueuhju9Uz3UrhI/UkTgfdiP2g1w8IkB4Rp2L+kkMABeBiIjvo
V7XMYsCRTRR4HPVYBj8lDsmDqjOq5eNYvxZVXw/VVU8ABwRVQ5VVnRMe0q4rZoy1Kr/iPDC3OgWH
VUeW56VPEuJD2oQ1b4xc4mh2i9PuqHRcw9KB1dtTC3BKgax8obKNweGdLoJxN/iknHn0dVdGOdOY
NGvwQbmf35mQvUeDzS6g7JK47il9jmvqukQ1ZMdlqTMES351SELTWXsiIlx56HE51ugeKFonq+aC
moV0YYw7EI1069HEhAS09imTQz0KC9spsK0ENfTWrrtElne9ayMHdYR919+E7sgyfWn+yNE+yo3R
JwzOIJLQXl602GaTrg7fhjAnUIfejGjFgPO10W5GBXtQDUyj2Wmy28fXs5peF26YmPIIGiV0e3yq
PONRnalhkJ8bdRQVOENLbCR4SMdPjt2YD3FodU+9nt9R8bQfu6rDupQln2haIUH03exOxGV+7+Rg
VqW7zigcYhHghcgzj54TdweqT5Q85VArbcV3hyrSWZ0DJAP3JBHB2VwgL1yaTx1a1H2ZBelFDer6
T6dILpDztTbL4aULKopgiwc/iG8RoHf4yeHpNRVcPhnU0dsw5yM50G/nwYQjdyAceWs7htinTfgU
IiKhTksEpcEHk2gerz6/DYmdgVuUX/LTNZfGOQ5tKGrctuO+htS2mWcvf6i0EskMWw53BBWxnfoa
rqVvckRuyAmJ+YfecyMsQ2YKSYYBNBa0frJlhj2IlQ+VbwenQg7qKIZYfpqcODzVLttw0++nrecn
+cVQROW6YSGpBm6mRyvChBC7pXMQcBMfJzAm3N8BtnbP6m+ZOxJV2fUkz3idQUDTbKzbSPfvugnr
FUvV+OhMWnIyI7PaAXLU113rgIWZBtJuSPpZG7IZQ8iweanloI7sgMwJgeg8sm622bgXzNouuu0W
HIywV0A20/o5yfv4iK4MZw2RL7suILZo5fS469SgjUtxdDx3g2upvPqkT48gejlUA+aRPyp6fvtE
IoCGEBs5/HjqAsINgqPrNA+AV8oDaSn9RTBDXlQJXZ3yQQPNwEqHoHIXuMmh7TQtWPFVuwIM5HGx
x5ksjzg2YJlIdVJCK60IyEFSpisisvUz6XHniG07XFXriTIWnSBjPmcV82o2N92OqmcDJtPGJxqJ
4ma/iwZ/3pYlzN+N4XTFCbHJdMdnloPRSw95AwxPR88qFUjqozGNi+tQ0K6BSX5mO5gcY+Timl8Y
l1BK/LV50V+PfHmqrqlhCAnTdAAJdZKukZpNSs29CR898jMm9pEbzUktTAEjXmaYl6hq4qeuYYc+
Riiu1SlPSNhrgMuyqYATOTvG1qBntao1z7knI2zyqpmfeNemp7gnqp7EG1Q1SYRRJmflaZVz+n4m
AC8k3ukT+6dC5q9hK8267STs7lWpoY7aljuiyzuUTRU+6NIhpVrW0Kw/+1EjBJV1gBeV1UZfFShy
o+ExiGpcHJptfU49b9uPiKSpOqEA7fzqvoT4S3wsSE8WE4tVUBtN8tbdYesPkfMP3UMVUAQOW3u8
NzaLR43iFLtwnEygjvoH+hD9g9aCnwvCeu+XpLyQetRc9Y4KCLHk+oOHi3KH+Kw8cmQ9JdPMylgY
9XrJMgyYjdE8llX2aNRlv/YrlAcUUB9nP/9tjqbpBIc6RabqfcaNqO3cli7KDlobntWUfYjxNKKx
fXBGY35vsuTptNl5pv1CLHrq+ruKsvbGpxa9UT4fZfsR0vszj3m2Rl80k65WJmAEWEXbI2X4VWMu
zKPG3Ev4AvNjjfZ0DSASaJZ8pXNlEodrFdtUBGnBlqWGpLiUhNYMBhA1etTtFoxctZ4FilZWv8mO
jX0SbAqPlLFeaz5qi+/f5mT+fmD2OmkzUC436aCzmu/mOtBBosc06TL0NrgJF5Liu7DA/CtK7M68
7CGOps0jJhYdOMvVYGAX36Wx9TvhCDG2zD9fgMX6YoDf2nVyyVpJrZ7S7qmjQp6+XYvH8VOfZ+VO
XcespOHvhE+lwbG7WEqiow5puxbn0MjXWY0M3Gb5ubb0hMCd0U/fUUELLksd2ceMzzhLoqp7yFCm
RkY0XNUZLbXuASu2t+Gj4m4wDRnBSkOUCq512cbdCKTHSBYK3ZO+EQE0Qr+3071PVWADiWq+DnQI
skzrqEfU/YMjh54bbUVcoH1Q18iGOSEmjI6Qr/2WBEXuBw05H2uklHgmvNXv5pwK8yK3BmowvI7f
9rtDI2shHqLssNQran8QUMPaBK1rrnAFufXXXO44zSryt26qfZ7lk0ZP5tFZq0PNRM6ojoxarPVW
1Edwlw61gAgIuSrc/Z8fXLutcvF+qcTcUEjofjr932vyBVVl9Uf33/Lb/vyyH7/pf28I0r/Wf/sl
13e755+/4Id/kp/87TfbfO4+/3CyBePWzY89itanr22fd/92Hsuv/P998b++qn/leRZf/+eXz78X
CaiitmuSL90v316SRmVDN3QvcPCz/Wlvlj/k21fcPhd88/PnuZib//xdX7FO8a8Y1r8C0yFbBD+s
bQL5++W/xq/yFc//l+N7rm+DfrJsnuH4oMuq6eL/+cU3/mUapovFmma4a8Oj/uW/2qqXL7nev2h7
moFvGp7nUUbyf/n3W/DNfP36d/t/mbGl2fq7giw/xXZdm3IsP8axATP9uBnKBib/UujxPRnyiUzY
rH9gi+JfwcZsZkIxL+mERmVofUKdSy356LuALVCTNiebh/kqbpnxhI4HrUtcUhkBjT1U7EQgvnTG
B3+iSbsw8b6bqDnEO5tqSbfyRsffjthRo7CnVTRUaANbbV87SXG0ymZaWRZLsq6w8Aahq4rkgBib
1aI6bFqYs3UmHuwgeacYq32BdbsZl2W3dEHz3oyqFxoc+W80ochopdi5aovfqqIv3gNk/o32oLed
KgmaGLBvJmY53xuLHNTFQR6o+ehefMgFKSjFbWySl2dD10WyE1EC7pHDjdjpNpbT1s6VXxsJSmmh
AAdPdvYVsTNHDI6u52mU1jN16W1Q114rTeriT1/TuH27rxL9JYT+fXK14iHLXfPW6RkoRXnUyCN6
S2Dg20TbqWt2Onx7Naij7Tjp2J3l79UMML/IVSROcaqXkUKqY0Rr4ZqAXfLoy6AlnDa6vgGMEa/1
RMTSS56tk3awPooq/T2OHBwZMZ1kyw20O77IfltgtNik/tjtUsQyZ0HyCvyQ6hlfhv5c4DxH9ty+
r5DeUnoUVxXpZFm2fWXtjkFAvlhbnU+8MQlfdGBf3HrRQebCblTD2LfLtdBa+h2joa9FQa+9thOU
gQmrx9bQyTnDSGulI+3HxRgQXbLcBfFjXagf+FsQ4v1Kh5Z0ZC+JvJQnixoqqQV9O536/PLd5/7b
J+t7rIEjPyg/fpA80/P5uOKpNoK/+Fwtq6XDYrrhjTl468jE4jYQdGsnitCg2cioYHv9JGbQQf2Q
0y8OwuKDKcAfAaGjFobY4M2GMrC+vbLTX6tLheV/7oLOQglEM8OR1j2zLq5qmchy4bIkdX22W9q1
FBw1mVyTnhrNiO+9HQBgLQiwyNA/35lPjZWohmqvYWTEVgDtSlvk29kBZkX5+8A2KHZBD9rQaQ+D
YyFJlZH02GNpQFBhKADSjIhl/OUDCerFBWAF1cMEr/bfv5vuT4wIpiWf28L3fJ8wLQNj0o/TUt3S
KUK+lGCNphbtEYWl+8CNjX4wrgUgKYgEZrMLlyo++4giYa35T5AIkW633aifOqlpyDB7L8g/SMwp
DlWeTOsgq0FbY329IW/JNnZbESkLlOlGYyy5EcSF+62gGglJGxkUUjF1VAv0uFPChOVTTG8XM9/n
qfs04vw5GQmaPgsU/6aMY+0UZRGFCnXoNZSeK835IJx8gqeQEWcbmPMXox16ILvw61dJ6bv+pqho
vScCsGvR3dSQejopWWlur03D7W+mhZjZsbV3tjxTQzhqT7DrxgOLE6oTxYLbLgdrYmne4z/8JYy/
3Ne+Z7sg5gzH1e2/dOyov2JC7ubyHlcavrCKbUtLoryyS1h26uGGb821E/vxSzd6/Q113aHFiqwS
0tPF9mrZ4GSF7/pYOxNfO8Wy5Kxp6Te1lD/MWAT6AEJKzFqbvSOeIshf+JrQRFjLhF94pN6+WTob
qHYR6vfa2PF2umfbiiLa1EFEqcMrdgTTlkTlzbTwXe/R04RPoF+YkdqcE+8SFSCctHdICZmfk4KW
TcY6M50jF1IRgVurxaP0DLgufi32DVVhnoFGrpp4iK7qugi+ipYAk3hgGQlxqkyvDs+XI/MS8mn6
Zn//3lvBz++9b3gIhi1AKUwrgVwhfE9KiYDKVG1T0cp7bhaKRqaTUIoqxpAQRi3c2HNv3+yCyNCy
dk9lZ7TXXA79qEfsUgcE7DgrTzy8jVMhjxBUb6Ilsw6GFwNUD0od2xIp9DAE2Z2kLogcdb5UdXoJ
bQR3SQKYrrQgOYDRnVe6hjIvRBazyUm+OUZW/Wnwk+EDsdW/+r3M3ZxorCiKBtnuzj/Msf5f5ljf
1H0dOwX8KUPODz++H/jdeIro7nL3I0zOia3H76K8TymH6gcrGkmcCCLrxdPx6iFjwh6ZZ89WO2Gg
cJzyaze913DuWu1QnrS+sk4d5sIA56fqQncwL1Gu+dyAPq1CSulZScdZNGazSZkjjrxR5LvYZIE5
MgGMj7FxN58z2YlWQ6KObPK3Ik0D2CNwAjpEqO6QPg6XIKrGizpK5g60tm6unHLsypXVZN7JaBu8
4mM+n02DO5rg02CfTRa6BAPWykp49J+XTg9OZVVQjEedeBiW5pXcHEMAh1Q5pDsMj8tRGa8gTuO9
G4K1P9njgynhZKYWI9lCY1gbzhn7v3NO4aNAyaoL7RCYtr7vfKdGsks4SupW+IHZ4K88mdNpCjO/
pq5GIdMTyd5nN3mootzb/8Pt/pdJX/55TeqbvM08Q035+ndgoKy3zdK1+HyLiKfOIdDMj7n5B7Hp
2RPZWH/Yuf4HpjZEkH3xXNCJPpV92b2kaGVhjNPKwwy46YSfP5nWJzi76t22YxcUldZTXRB52MFO
iOmWW2OM08X+LQo+F5gX1H/Ly8L2RRMaSAcZVKRr82XqM7Je8W+hGMse/v5/K9fwPy4YeML5xFTJ
tQJLcOunDzczpodf2nbuLRSoa5uVGSAazz/WoAjhrV5jPS4ftIUhxCO4EiNKuDAJQJFSzSGwm5Xp
PAIwWRWz1MpYpTioi9pF18LqASip9blhRn4YhvrqB8zArCpxAkAyXVVLALaY2sJJHZFW+1tskbSl
fqbf4seph0FbCfrhi+XN3Gi0D5NE1njVYewmENrUXVgXVHb1aofgydkllf4FabjznvXPSvQvymLQ
RGYN9FyHu2fx+eriBoixpzXONbKSdaDPES6pGBJKFNzDqNs1CxneRL00Z0sI7JyUROk+RM7u7/8A
pv4TmsQwfYsdj+/ozK6ebto/3W+QeuM8yTvv7k19eXBElN1Nw0jvcwflaca63+QnwGI0f4o9i+f+
V3r569RChW76tvjkFTUKX9kVkaksTQ10Ypwg4NV9MW7cjMUwDlqCwaLAu3mYOhCw04zlfx9tl2YI
9krEP9VIhbNm3BYm9/GS9cFdWW2i6TQnx66pq2tb6dW178jMTEZ8k5qn4REcgV9KF+Msh7SOzYOg
YXns2Dr5eV5DvkgokLqSelrXzQUOmHqMGXx87XpaI0YHx+Qs0zovqwB5YvaHkN585cgfmcm2BZuR
dTeBWOksrzrp5JG/vJ76L1nF9LG4Q79CT4K+BJpDcmkgOx4yu0VtM+aPszHslrkyntXgQTS10KOs
aARWa5P2F4KxxXvsIrs4mLgPVx3JsUAw1WiCaT5nznRzqCm6hc2khRJhO9pdEiFtASYnbI92TtRH
64V4aHinkTgqX4xBV2BTBqaFvlR8MUtyorPaXu6VVHvnY7fQJsmfkxrPUzFJBBY5QWpI69w9uR0M
77BKr6WkEyy4e7f+UhGgKE9tliLHILWKB9sKCzK3yt+bOnpoa+1xFuPwwavnat0uS3/OC2C1MCN1
NP2O7uLbkYc+6h+g6naw7frBPSDr7Q8DmJRL6KbDNgjYJ2+mJtEOr24yNEu7lmI8G2S/vaFl7m62
n2h79NsI66BdhFEaXaBUFFeq7cVVHdFnlIr1uTqaWuURznceGp/KXyjo7thkoAcEOp8TCgErS8z9
e6Qgemi6yJyh/DeThmmLmEc1ECK50Z2oufcmDiFRlQOKanFahAbiJH3ADpgdArDPhzroPlRJhBrR
61ge/zlA8b67sFyeZDrQUCafqAY3B0il1XkWy7yxs/w2WPUXOmLBnRL2RjdDbyWc6EFMtI0TLFmg
aSxW251ef2kaD9N22qGXq61qAkXVtJd21O0j6TWyV+kQ8jAFxj88k/y/LH8JULY813McJmrP+PmZ
5Ppj3bc5sTi9MJ3dYvYUD0Y7x1agbzUZ2WU99XOvSRiWW94pWFbISbSNm7KADeskQYQEp3Kwy/bW
U5yAGClb3X6Gj485tKjNiQCIboD+CbV9kh35Psvz1WtfNarhxfo5cbWuHIKxSPaeKJ/YlgRnl0Z8
gki4p4IKxH6Vtr12Tj3L2Ttorc5ziZdOs6MFMhynaohctIeEMLcGMg6TaB52pX5UnWtfJ2O8aGAo
E3xwTEbULZUzLwBth/jmBUuHX7Q2X5w09Q96Atp/cK9KbZ+TCXtDNpZdJXuklGdm9RyZnx2JoMim
yLxVBuHsjcUCysfe2skuKLm9McXzcPlCMzMjbZf+tepcN2mlbdusIz5Rn4Z7HKUrhWN1veHz38/+
3n94/AbM5rZlG+wvvZ//sBHYGcRc5nj3dDAwZMpckin0aSd3y9HSqII1oHq1NHxu9Nx9tGMWi6JH
VCNlmEO1SYOV0XnteZEDibyzoLBPcFJQlsMaeN57UhKIGzdSLC4s4ieWgkKHS99+qZYMtaK0FRtC
hMBepPLYkxpkSjU6/t96OZI1cTT6xn+O4bDgASmhaETUnNYKeCZKUGfqqI8z6xR0oGRoagXrosHA
vmrlQ0M3Lkwuw7nQsEILZun3dV5pxxadEaEJ2d1ooye/ItjeNT8LeMt6mB25hXP6rfjrZS7U0cqd
J6UdcfP+Ey52d2fLvqAmk+iWvlyPmYyuLUv7nFu30CZFI0N1eUV8Zp3+/o9l/4dPIXUAz7UNy4cS
oGSl360MSV/SG9R0473o+EPJ3+4+ldPXxQZG7MdBfk7xQp6xD3w7Es0YrIkAIQ5PwoyKcsFmGrnZ
2uuDdEckA3Bh2cOYMdNdAMt9G1J5VOrU+gODBp6t54G9tSR4gfBvHsixx5ZqIFzH1/riqobUtwsK
BoZxyUwySSp+Lmoo5+Ri17kEpb+vqpbJd6QnueRTD906LP5hm/jX0pNvszn3HYNygGegLf9x3TzO
XiqcQQz31J1XS+1UF6oQ3LC2O1QYw1vYZHUzP/eoy9EGcy21ECY20LXULfydlFy4xW2I03JLrO1D
XzYWsMVCINoRGf1pLYYG1lQJO2ceAq4nKM3N4hz8eeS3C++sujhTa3l9uSrND6yNxhUrXu09u0pW
hiQw0aGEcqpTphpWht7jCRTSg8BemDrXQruqgrIcR8DnMQqXq3hp0I0sBe3UKk5e4mg2j6HMIgL0
HN0DQIR/f8sZ+l83mza5Nj4VeN+F7G/89K4uI6ybpWDZoNksjDIebJeUohF2ppb9Wm8QyB7/X8LO
azluJdu2X4QIePOK8pYsevULgnLw3uPrz8ikumsf3b5xXjKQAMi9JVUBmWvNOSZ5WLZuspWAqza0
yt4drXrbVOoWZa9zscwSpp1ev/SILHcj+eDnDoEgYTA0aUpt5Qb5jz4plseUButNT7p3JUx4LpaF
Qtwf7O1KKa3dkDTGpdUa6G5IDPYmptK92mBRcBQekeGwQIzDIGgEKcXeMDiogZqc4NDkh9jGN6iZ
32zLmq8L4c6+rbn5qV9Ysy9lv1/0uH1MbRMB2ujwt846/a11oE4X9aWolZ+aR1SDIYapqIE/JGs5
WagXAyA2tLU7Od21bvsPDJYx+GjReHPMetXmHptI0ZoDzIfvPGqOE+r5E9BJBy0/8Bor/2mJT6Iq
P60Nsns5BX14ovNg7eV5mJwUybpQP0dTbu14r6KMMabxUPdWeCCZicSiHn/2XAJgVwctJ+K8zh8Q
iiYPYzZN+A8iqI4FBFE1JnxtsToDYBxCk0M7dc2BBfRebcv1//HJMf6ffSwNHx7aCJB4VsHp+Gtf
QSN+aA2N5c2o5Ok2S8k5WtsFpKTcLI5fU7cV9g0W3rW2FBu+dj401M9EX6rfLmgq1WqPJuFHO+Sw
lBLcGUTDsAwrsomtQ1rWm9oKx28puBmIDiR0N1Y/fvMiHRdTlb+24JXOfd/NdAXDdDcUdr3llxVr
K/MSeKZa9tFlzabhL/XF5X384GBr9sk1o41bokHx7Bq9duK9YujBmJUoB/gTyCCtBGGlnCtFRyGh
+GiVxn4JBuz3eh/u+AZYL6pFr3zmdRgiPjykIyWGWsSb6+l8VkXlUCMEZUXaIB1cltono55MTGdo
g2dsiSvegQ3KxK7/CKmSRiRSlCYKtITk0ieiOxL+DJDP9Lqon0wxeAiHofZNVzlTNK9A4eK9LuyZ
shXEqnIzp1m7IcKmfpK/hNXxS8J//ix/h2qiDknN9BAs9E2CPO53pF95xyUOPPq4XvPZoQBxnM7m
g9hO69HGd8UTx94tcckqsBiM3RwPD2oftVsnrlLiIjq89TIeS+Q97DQdvFj2ygqkPeliACXUnpBd
szeIu5cIPz2cFsV7HpXqFkwWbroeDtvFa6uKLF6t30hQ/jSyi6Nz1hqfWe5BfCNeWkDTp9+5ptm7
stGLcVeMPLojfi1yWeJmYiI8/o/HIkaNvxdOSCZV0LI0DE26lqb+l4UjHZYwz3I1vWatrm09xxmf
0rj6ZatufXL1YnqqByO58m97CsRM3hDb4LGHCUWinMoL/MMfmxlKhvyhTFOJSTfn31M+JwRGKx9S
sgRv3j4nQrckp/KIMnN7UG2C2JCLkUSvJlf28f3jPN+smpBGr0hRY+v4V+smuxF+078W3vxYuv2B
/uzIoytLTrxNNcqILMXoj/xwO0qfvWhmBGYmImWR8JZhNG+ssN1F7lSftCF/LRXvk068d6GjElzk
0cAS7jI37okFXEJzJLaeHFsl21gL1X2UVqCHBPOydavi/MW77AxqHbo+PqJBtfcRnPzT9zawXPIl
YrAhMwDCOIKPkuP1CDa2iMuQQ1m8mvqSbohtK94HFZXnwtKww4XoK2yYXgjq+Yk1qCSfi1lKp3mF
TYFPYufqVIda5WxUFqE4hWCuExKMThpnJNgTXqHiqi0GSL3CY7LsXLrCD4EY5JGtKJgVE+9UxX3x
0LRxvZrI/uQLVqG5h32bw4yxegJihQY/Epp8AH8rt9F/l5TsrrUY5FGvme6mr5dLOADnmml1rzWs
r+9DggmtaCuKmnocvmNXQoqoWDmwjxYQNbJRX3ah4rpbjrFsRX0dinkoT/5nkDfKxpW8ZWqMh9Br
HVii3HtvaP23qTx3/3VYt7D7j3pfAf7PfuA2KaASESHsImheJV5iEQYXzKh2rJ5YBnzUvN2Cs2E7
HktByiOxKNuI5lJvEpQzNepKzmLRdJJHgVIW68FZBkRSwZWm0fBLmZ2j4xXatxny8DrV3IiFD3bW
ajG6ndVb6hNVBMN3KQ79rMG9ip/BTlqIrKoMqguQvYVP/badwMOwSNduitZoELObet17WbK9nxvG
EaiwM6V7eU4OKNZec5J5O338JKX5UZla+yXDSXaY6ZptTB62n4j73KL5dOhubtu6bQ+O3mMfrNxr
p6TTZz71wyrNE4u278wOa2QzLH9fO+n/cpcmeVZw4kdteUMmvJ6cdniJG2t4aS26FQtAGnkqsYsI
ylJJkLm4OCIHI1AH7gWrEV+1wyjwEclB5Da0DwlZscJufJRHVTwfx46/+/spXF5A5R09AIwMkKWr
AnWn1R2iNYA+w8kE1XakaxjEP+Uh8dCkrk+AI+IuSXfqEI/bIId7zr7dOSxlZ+2VEPC5MtXs8W2j
OCWisiGPYrYR63yZDWw5XMCIjrgr0S+tNfX7AO7vZepx7nmkPz0oOMo2iqNvM2Vs6NIo9uk+mH3o
7KrOAGX67/NDSBCbj1vL+XOfxu7CiiZ7paKyIw9FhB2alBI9AbOeCI4zc+IcWyN9z+Oqf7Lhppyq
Uf026+HwJE8ZFt/c1vOaLbwYLFbpTDiu4f1LRmHf87Bt0RX9/06/LohbYOR462pyFhbqnk+skN/q
i/WZq8Q3p0vqvE1DAsejHNqnRp21zaK3/bV1aeNkyAyOEVUY+Eq2s5VC+qBWOwOZApp67Dqsk0zX
EpZ6IahHjXHyaE7t5J3ylLxRHslzo56v6gztcVWg/1SViSdvg9WlaubzkERQIuUhnES+R2Gobnst
i7/Osd6vkRKIK1+H8k4+iBnvtcGXP9LgGflf98jb5aXZWs5tZFYbBdmhzsN1PYVo0PpY+PG8zInO
iou1o6mMZ9XC0L64ysHsguZ9otJ66tK8WSlW076Hw2BvDGz7OzltTKqWS7WMF6Kh6b/b/U+zHPSv
tB2enEBH4BB4o0nrcgzM5nC/qgqUbISqdKVgOF6RZV+uHdKCdUosyZGUxXY1aSyCmpAVGJrpb8sS
ehdbwDw8zL2EFUKsrFP4EAE6VdeBTyBa5I2gy8gjObjj3O4pIPP4M6ZTyta8TpsPMlEFR0hLuBQV
L6bTH5Z4zHdADWMfPE90btv+c2Qvxz+Qs6kciHhgL2N/bvuVlpr2NVY7+5oouCBcW8HLnekDTqmo
oGlMLA+LkniTJY63njSsJ+H0plU9rLYYmlZMSVV1OrCiOTSp1lGvoOJ/RmXT8loRBMFRXyOgTOla
e8W25u83mdRvvQjSlQOfA7+fYutm87/g0+V0txNRZpfO0lVfjQSWydNMkHpKsKodtcRG3+loP2Ez
sgihJFjoj2oE8UJDi5B07IabNEnPiGMjVAzYrAkrBD/m1BmV/xAwUPQKAsH3FHANlNIJRd46EAn2
1PPA4yL1YH04GafSsh7yzB6fR3DCWCCLC3+P5dNUWja1/4kCuN2BAiuVeF24PaseLUfCqBm/5tk2
N5Y3t88RyXV+G0cjSJyUtksQbSgPrHrb6i+T2Gc1U/M9qUeVyOK6utklKQ6Bsxpy9OydHOI8XEe6
Nm5ttdf4C2IIK01nQ+/p+/s5XiPfuhTYtTwlf74wRCAf+wL5ixJSK/ZGZz7Rs2M5PA7h7wx3VibK
mhp7Bt0ScmAhThP/Xmr1dSzPpmmGeJ1PzFZeB3aUP9a/58L2dk5L92I2leRJDksdzavaLftdFKt/
zplpe7JxOV5kl7GsGoMeKcnEcH7AfSuj85aHqrPXinRcIz1w3mitAdEqMnUnr3aehqdFL4yTkQCm
MhJsldNAuc+pvfqS5vPBrdEaibzwFTTi8l/Fss2vlD+z5yjolmdglsuq0vjn7dYDEvFbOE7djdrj
qz2jcA8GZktqFpt0ZkGEvG5a9VX4CsJK22Vm4b0Vg+dboboaHat9VRXFBNe3RR+L+UHrFZiFI7im
JWCtNma1vrYQlfmmlXbbudTNs+WCZY0qOLL92HhHOfAiVFeU+wXyj551CGnYN8YQTSxkimNqTs4q
G2xtZQne1FR5Mal9vFrRoJPLMhUkHc3uTyJGm62dDcFRDuFSf5RRUGwNsZ6VGXBlHGGdCRaPnkil
nnl7qrDYRFClS1iV6E+nBeER8kjztJBOeJpTgCf3UOMpuItEWpsEccghjnsHYIAAKY8LzV7WV0VP
7mYAuWo9e111i9g/T2Bv0Z7FGqbOpDh3bhjsIGOXJ9mWMC3WeTz1fhGYGJNj3b8mutOwK1GqdT8i
UInj2TtTg/POcb4ZPdr6GeFMh7JreK8rKe47mnOqn40LeSpjtPBf5+SEiOQahhlkUWy7oDKq7mXW
b6R8kqznWb8GfQzfETCBCI9y44H/z2JP4qV7qFxi50oFjE04BvVLpUUqiItg/g56cVspIDz8PAMd
2Nf997yKNV+v4uJlwdy0sex8uHgEA8NwajJwAUQ65SaWB8ObTWR5RMTgIzNp6PPY0cSguNR3Tfpc
XxcijB++HQKiRq63sRw9/m3NRIwhSf1RV8kbG+zpUyFgzV94be2shpaGC2GBbGQ9egbz0B9YI8/b
aiyjjyYjx6KYze9WjiSxMWbrodOARFCZwVlSN/H3otvIG7xoEcip0Tnnmm1d0et3q2zM94k3A9gn
L/cihyW3hosmBkDKDVFyCToYLsrz99vkHTZbuhPIwPX9vDxS82T8+m2gFtOL0q3uv0L+oJzGA58E
E/v1up3ARWvZqKw1bO/pphqK32ODTY1yuvFgjYPxULa2AdwJKJMF/1ALPXiido9rOHJu8ga1RemD
czxCrJER1/p1j/yxZPYCP8cDs5V3LoH3OwrcaRsSh4PH1EtPvDD/HEGG+HP0dQHMYOn3rGKbwLQx
43Cf/DF5lEOmw5r114/Ie1rqKW1BzlLSmfltRl8oPrRp5kf4ywDKaPUttdrm1rg7qwRxnYknlDw9
ps+qynNYTuRpTY/8IUAd09puExHDSnwAmruH0RbyPKJmd0ak7gbVRI7bYHgfXQXqboSyIUkVQpvi
aC+rkyU2i9Jf1CU/xQW6tpUrapbyUtFDjOpqCgsY6o+Qf05Whja07OLk2gZdfJ26niS5jodFCrvq
LK/KC7bLu1eJW2eP+MbXW8N7ydxJvylKfinngrVxRl6iZmBJkdOiR0zsQXndyqmSKCUp2EF+ylxw
tQsLVkhn/S1N+/y1AHwp71LHIL+qDcqHr2kGfLeAhL2WU02DuE3fDjuv/A9WDr3ted7bFXk+Cn9o
uAqGQ3cuNfnAicOgRM6Ixmv8ujyAVBl8FI8uBk9xCDeo3oEM/K6LuysEQKQfukfccI9aPqQU7QJg
RFapXUoxfE0reHjx90WHlgEFZyYjQJ5HGWftXVd9vv9Qf7+KRAMJTEVKlLwsf12uFYgZkJT6plHq
Z7elBUJiAbmwNVB2ek/HJsioVJYqOc5NuDSHpZuaRzn0XV7vvSB+E6HrWn2ZK837blVjuJ5BLF+I
a7Av5EW5K1VcaPnncez2M6IYtI4xm5zsyeE5abLclT/ZgezUSxKeZrAA2ynL86OeIETXwvpZQny/
oL5eipd1JdG+XwOBNcd/8H6/rttGPPHXPgT/+94CIPDXJXiBPJKm9ITu1SJMqWGxGJL6OjdKcGbd
4D4nHe1QcV4ZlWBj1uOwB2W9fOuGC3qA6SOJR+NgqGwHsFDvRgy6Kzas8w4h4PJEDWd+EgBEjo10
/lDRSx1cnRDMwW0eEw0H91Ll4cMkBnnUFVqyzrWA4DaB/pXn5A+g4IgOvMs+5Xl56n5RH394WWtd
7mfkES2q0Scsqdrd75+EL0wIroCB6cYZrx8LTpJ83mbMwuIPUkGqXLS3sFUidugodXgR8wcfaQVg
eVJPLR/YejtSMyE71TBZs0/TSk7lZat3yZYqWYeTI1rycHijGxre8sV6MFPgEVQu9gC5WUsILnEh
gMXyCCAUZoHFS7dyaoqr8ug+TIqhbMh9UH0q9sNEdAD3GPJQN1EYJcAX56UaJ9Li4F0YQ2M/JLXZ
70VT9SoHPRZJ1YiTtnIaOuSUBzaDnOakbS5je5ETeXpZ0IwWQ6JuJi+ejnKIxdLpPv2v5wb9B1Dx
dLdoNdahLFJfkeZpe9Mm6bdZ2oM58EVCVkSdXf93Qu9fabxyqk0fao9+U07+ulVOS55R+zqwbrFD
spUcQnE0irjfFNDs2bandZ1k03NBr+clNn9aVTe+UffVHwPUl+yDxjfNKC/hFKEaTOdTqTvTP4bK
K10/acjpkBeycf5z9a+bEeYSkHr/4ftl+SMpPJgV0Kdhdb9wvxmW2rwZxO5sCgy6cTmpbnz/YDSC
ROvOY2u8alRhd6nWmfpWXjA6LFZr1dnOC7wj+QP3YUxsO1/L+wInJCou77ZanKzUnT5b9gUDJlEd
sugrB3JwCIPuMJR2ogas3i8jwmkOkRY8yvuoM3kXeYucRhVb7DxRUavMTdCuqdvh/hZDQU7HhnRo
qh8BKQ4WIe5ro3EwSepknchY81GlyR4ryY9+wqc+YA+jbMvDl0TQP0deaLGqdlPwoeLq/RZ5BC0z
WKlsSDdtUldPNl7KRpu9597R+IfPk4eOz/kaD1y0o7O1PMlBiU96UVooul5TnaWUFJ+EIocIL5B3
MmHLsQMSVGGhSpGDO1Hkg+v4n7m4Uf7I/Vxv8/Yiyfnl75+oyxgfcOHU+wY18Y6qQbdhU5S88ZgI
t4Y6TdvEtEcMtfER3oawJUaP98EKrYn07OrZmjqczMVWE5jm+xPh69su5w46M5ZcfIjlMwU30J/n
x9c9QQZLSqvQUDkOWfGYHt2N0gbxyqEYCmkGQNU1CVrkNNjmwYIORxGVWvsE+pHRcj+sIiR3bF+Q
k8tBpLbmhtAvp+aHzWsUIVEX70lrND/qKj2YapdAaySR1ksFZ4GiyxqFYbax1QlpglQKSc2Q21Ie
JM/4cj8lz7dCUCSPCErK124SFyijyacmCwSd4GIn71lebnNyjj4bgzQrs1TtIwQ/75kC0HNF5Mzn
qC8CieBmF4Wt8K4vKuQlZcn3SldeBv4sPIWC9mynWnuW5+XUCiK4D/c5arG1004p6aqJiipOD2HJ
5e2wKiC0ba0s1XmoevGHNlKJCN0GbIF+mwM+LYYAW7SAac6JOo1nhN3aym6eNL4YDaTHBirdUx95
6VPWsYQ0DTc5ymmq5CjWQ/MDzSdW8ohWe7ogzGgKYnW+DqEKFme4w+U5hbMoCgTt2su0afRLQWeS
tp0C4riPSBtJq+Nd0FwuPr21ZpvhGXlxS9M+Nk48+2GD90k1WhWedOrLi40KBJEtx7BTeE8+upm7
pTVDXEWley9QZq2LAw6siPLmbGekXjTBdB1Rkp5cMZNyFdekgJTkg+HbFolFNf2I9cI+nD+n2ReY
rrLiZIujQK9WToRVzFMTtvTpgucpiRT0SZgj2pQsh9rSTryxBOyCl4g/6Rg21MxNyXhkRdyaLXof
5EcSgQgpreWbXFnIEOEg3i/MNCK2mtm+d0FLBlIkLAO0LDkM00sVetmLWSzfcf2lv1yzFd+R/HNS
FXM1OF556sNmI6uQ4ZcZ5D/lyihstQOd3rWMCh+c0qQVVGzHNquPsxiUAJljqPfBlpzDGIdtU99y
0+63bl0EZ/6dgl2OPag3Z6LD6XjdaG8XK1rV03dPR0zLivJX25Y/mrp5DfLauQEXHkiioXbvFTV8
5MwpqNEt8dkyEsT6kImeIaeaz7VCQwQP9iq3MgUPFtm5thj0UFurdlEc6IFWJ8BkWeXPyH3WENl0
P+35f9axG5DtIQ7/nsfiZJGG/74+xH19LPOTYSnhaRJ+x0AP/7Xkgb6VRkd56j6oYB498Q6a8NMh
xsYcPtdKtNLDGImFgy0bLdYxmWw6CKJyIoe6dwhf64b4YDiUm+U5ectkl1ywiY/fhJFpUZgZ/aYy
ld8hNFK3cK1vS6PjP2MdfFNsPdqlqFVO9RQHPN94QM/p2LypU/4QO7H6mAvpiIbyTVGocPQTASQj
tJlbCbB4XM42skLRr4y3TQS9nMIRXM/CQzhs5/o24gV9kefuAzENJTacr1vl6aohjgLdc0JuYD2j
hTG75zjJHPozhFOl5fhMEzi/IuHNr5EVGls1CTBgFbGxZ6PQvSy2994UWnzBZkDYEn7AE1SZcxku
yQ75EYu/rlypuWF+9h4Gz7LHL9aNdsgXPQCtl4Mgs5q5TzfQHD+DqJsPtdj3l4hAaP2oL/B7PL/E
tfhY2El79AwMSUqg9e/UJM6AeyiPwJnaAU4qb46FwBL9bnRwDaqUbl76HTl4JyLAopM86lrWNuNg
IahGiBb1cEhj2B/H2ErLo6Vj6ARLweHUduUxcKoE2i9sgaiI39kWFiQMOOhfEoMP1ewoPoHg5uU+
dE30g1d0sBui2ECdXDnrUUCB5dAI79x96gbCVfd1pdZ3Efv2nbyFpXK6pmtkXQeFxLCl9r4RIF69
VDS0+nzR3pNi0DZtEb3EoRdvXC20KBdUcLTrdHmgmNJtc74CV4IgYPeMWXMJy8XemehVzOqlxGRD
DAuPLzAiFYuETiUYjaBeeVVXp+Q0UPHw5TTK9GevA6AEDwtdZuIMu0hp6A8GJJ7vEUiUPukE4yMy
f9F3d96ymjwdnMz7thrUswXy8lEPkvSxaUtnN4Sot+X0fsHSw29xxtZ+1HBlhsIx5JlmiF1NHNJo
+SfHshcWK1tpDq6AgSqd+tbPxvDgTVP3NoTzRk+7mAygyH51g83X2Wq2Vos5DBhYiY+MCf89g/2g
e2El+iYzs7D9Cpa0ZcakvK4bKtHoBLfvLGX40RR4ExeTsGe1Ta45Rfk9AL5vaccmyY9HRVs7RlHz
Mk6idUBEx9ZV2v41tVin93X9PJQKGuE4fh+EWUzaxhJBtLpP5Tktcpq1h8vDl1M5yFvkzWNzNlX+
z/siS+q1riTO2utsqLCq8uqkRsdCyQ1fs0rVaKnzD8hLP3xtKROsp4iaZ0DNHhNe3ByyCj6zwYtj
29HafJJDWixU4A37Qc60yXAPeG6Jskp2dT42exB8N0jEE/q5mWjOoskfAn7P2kvLYuvS3XqSQ6xV
x65USOLp9eZpyLrqXKEXUjqKCXATjA3pFbzdFCSmkNZJRJBzMLefZTQT+BiWO6oc3o98MX5WfTJ/
9LWWr3jfVtsB+LvfA5645mZ5XVrQ12WgmMCYEz68aij9FIoFOsQK+6vF6j7WvKPaO/0TfVF1Y1eT
iRmi6b6NFb5oykoa7uatTG2RAx3EPyEu9ykxZD88m9QrJSOtzdSDFzXsI9SAJ31w8geYz3tCLZNT
wVN2S8AJgFdPSR9ZjWF0UEDiVAyI9IhHUxT8BGLqNthEMpcOW2Zq/XP0fQxJCrWEolUeaU/4auZz
bzkKVk1xTQ59RlJiAu1+mQeHxHlsnRpNgSMytaRAxYnVTs41FnBHOb2fu08LVlJ/7pYnVfFz98vy
6O97SH7dkgan7VMRcw/wJsX/UiJNlXM6pb9cd2g2tgax3Ee6zDpnAKy/tifWajXVzcEFkB32pvqE
2j44xOwPfTm1JtZ2QRwSKotE/vB1TnwKR89Zy1mAAeipNgNjY6Dg2chzJhTBnY2o3s/mxCWWZHRW
6EnbT7WzEIFZybecYBk+4aVyjdRuIkZtfsBaEjd+1Fvm6R+HQTqaMCOpqLo6IQZFXraLP4tlXAa3
GPsRaRpGv2DI6Mvk0cLNdED496n2wZ9T8mJswVnJiGLbgTJNHpch2JR0SFfIctZx0pcPukHryK/d
kxqXP2Kexo9yIAwle2wr+8kq+KjKU712tGraXFqlGk92pZBXAr1wL11OOfYnoiCLesXGlcA14Xz6
c2GqDmChnzJhTJSDikWClkQ9bsgGodkmT7JP/HNZTrtpdLawlLBPax7xOybULqJK5tu48ASKWPsN
EuctkzPUpAD7peHSSglhcko9eCWrY9qPsdoA3NfdY+JUDi9ahB1uOLwPY5jvqqCs9+lCGQx0kk8v
23pkdd09FMvS+nxdEoq3FnHZS5TfGuLIqCVFQkfpmIDFkSSpwXxDdv5RUV/fVAZCGp4SxVq36mwH
P3mHwC1d99YYX/RBTQ5DqnsHlvMpeQsOpDk7JfS5JcMmFzA7HFF8TqDWXyYxlGlSXYZaOxgWbRaE
O9N50ZXKzwoLRVc3q9/MaGpWg9uZ525BC4YFRlUVFGhdsO/Z4b3HQx/tSbzfVVGcHlF0GgdrmHjt
w1eFnKY+u4v2O4376NwQGUXRvCXAenpzWW68F3a/XI04IxkvS/g2TK22m8Czxbu6TfjLC5ZVXUzk
WIQNbzVbJSczfI+7hrNN81udPVo8hvepTUTytLN9iaaRgrdQRDdqYF9MccQCDyWmhyiQtAnFjus3
N+8PeDGqz4zYiTV05/ys4fgGn5Ylvj4FyDlx/qwROfS0EVVC8ciVy3xDERmfGNtOvWN/y3s9vrGb
tx9Ly/hMPeWgGiBSxfJ7EmtuufCWR1/r9GCp+BVD886SjL2G2Bm2rMp8o7W9tZwaAnagvmV2SFkj
L/WdF+XtpkSYvlvYoOxduLavQ9rc1CSvv48mJtKlG7vHsf7ZK4TDmhNIMa0gSTXpAfFJhKYc7lPw
uPk6L2LS87QlWc1sZJ9sVUt2GTSLI7i0nCXzghq0+whDLd0odIqPcsDYOB0lnvWvc/ep5Lbep/cf
4z/nuf2wixU3ItupiK/yiN0la7J0QSrERtxvx8GBjzmGj3IAQ8EjHyheJ/Dt8pQEuYOfX9bVvBCP
/Z97v36ALCyrwDQ3BXFxZcEwYH5Mm+faSL7nLsBsty/yrUyELNVBvcgh1svIt0rA6mxQsAEkVKMu
X4c81rcpJfWjPPf1I7MHUFSFFZgneq5sZNsZbiu1WAG2O7rg17WajlOJrf8YVLlOwE5VrFI3AbvG
+8qeeXbllAAfApFHEtF1fIBYdXRJF0Psm/1iQ8PbPvB+aeqoPKQmX7Q+8y4qCJQF59CtnWb7eajr
FTkpxVutvAG2WF4XA5XNotzsCQXXV5Ew/Z3Ojntx2NZc5WAvuBpaqG3Q9VPyP5QuuvHmX1VlHV9i
XTXOacX218stMvooICxKj/sznT0g80zlOUPVi0tYWdOOzjEiyjS0n1qtiBDH89x9zhOqBKXjVZtc
tSa/p0l7bsUgj+QwCRlOVdnhGfsZHeEblkhqG/3EG4uZLR6BZoLKtULzsmps8nhsPJebZSzzfyWa
Qox89Qt5fuG3pU1NyjJW7ZSM+8ntrbfFKd/MyOO9WdUsoscSsJcw97KPak5OkGq7qnaeSvHXXxXq
95gIkUOYjcWDPEWyafGQVcRowE43t/JCmo3xKkhcirTCeRcRFS4I+Mr6H3a8cim1TRwA9ywKC9WS
2vd0scGpEixcnmdRB+J/KmWZI+pAYpqVhtL6POTLczUiPDMLpHQapaNjrBkt1As3Af8t5vKkl9EY
y50k9VFhjic2iONJHtU5dcP/dg5SZLSnfQy01VuloeO9B6nJPjevejqaVX9ry5gGTHMY4qxliaUj
VFEqInBb3u4Vb4pxcLPHgMTkrRXGqMnJKvxHnJubGzSnMkw594g3acJGY+uAFRvnjZcVFGSqTvFn
My4umYuBaZRHSqn5FnkPRJ25KLVtd9pk9RQ9q7yVn5KN0s/tKh09+znD0Wm3uv3TTanQZFo+vkxN
RRwkQRaqV8yrvG2XqxwSW//3Uc4Xpq2VnRVknynwmY94in+ZcclXNnDa1azr4YkGYlz6kdmFAFiY
y6Ovk3KuuUO7dkfX9k3xd22LoYuRN6WNw7t9cv5Es8oLMpq1bRFuhCjSkMI6yUWvp2TPPvANI9hI
brTAFMsLFm1XYqszvvSae44s+5HYHzD1Ymjw4W4XM+1p/fOxVso+3C5l7F6tJRoO6lR+L7L2ATYD
/dYss5/UEkgWicjq9q94XaeDNqukIdvhoFNWal3X+BCC/Ima74/FGbyPav5gpVk8ykEJyYjMe5q0
93MQK3jVRc24DV0Etyv4gMeeb0YXjR+LsbTvZCcsay9X56tWAKqZnZk8IrOFq+jV+3nshs1ggkSo
aVc+jPhviYydITCpwYNBzPkZhvXWXVihlyKXQbIxFLG9zTH3Fb48qSrLhsQkOitR+dRpPEoDO8jL
B8Oxqh22ULqnuCq8gSc7r9XkF8WyWz317bUwx3jPkpVFuI25d3QyjEYWeAIHxM9FTvEBmNDzYTtQ
d23tsN8lQrV9HyIxRRt4gKs2PmShtQCqDCEjVO5r3+n1XilGohUsA99wQGVX09A5hSRzWN1QA1qC
+bOS3j9p+6uM8cMsXOdUJcvwUhQEYBToh05xm1fXQFMuLnucq9oVL3ksNvRiJgdj0KjPwxK6IJ0L
LBKunRAy4xD28GhJ3IWqyNulE9PGqyoBMOCQ+vKfIY0JgKii9AfZ89O1FIPd0HIuiH+FXEF78X4h
cRHVW6yxsBDioTfqeXxha1rdQkffONoc9auyTlmEjPOja2fji60WhH2IQrQ1Nb8Lga5uTHZv2rhe
+tm6lLqrEFrk1ISKTdWmau16U1lxsp7Mfr1McbG/67TUnOACthjotqAeXaNkqvG75y1lSGN4JBXT
QSSblccO026FN+ExDmCRT3PBkyZAVVj108UY9Yd2qfl2KB1vcmxFsNl1gmZ5keE81aZbqVrmi4J1
xXeTCS1u1JkvWjSx2M0x+uVkAJNLszjIO6vokTIQUssiPAV8il6Vn05PIAx8fjKoJpeHhte9ItDL
t1bQpv6QZkKoYGvGuiDVYkVW4nymfZtSR5w3X7MpINXCd0QepvwQyqEXn86oxzPpNN73okH90xUe
cfJmRPUO2AjLiCYlfkuP8PUj4T9T3V/OvBHgIsi5NjUTMSD/w9Z5LceNZFv0ixABb17LF4pFsuhk
XhCSqIb3SLivvyuTGrFn4r5kIIHqllQGyDxn77XH08c5tym0DcnbyE0nQk7mKrUvg6MTBSCnn4M6
55Iii+TTuBTEwB2M3P9iZJMI5ykZQ3WUskb7OPo8N3diQaTWrPtZxvmwZQAV0C3JVVQByiw/bt37
Gj/rplsQGQfUnbfdROaWPkBSYMk37oAJFwfqAhZyxNQ/SLZ8CImqvDqIh0vkzcjfCrwHAh6oYpNl
ZsuzCv6oCnDt01k/eB3xKhluk/3cE1qx4vC8Q6Y44ndsarDnIDwPNSXc1KUaZyXL24R5/0o1QTy3
xSSOVo9bd472Hn14Env0VuNbO5ZYje3uNpr5F9FR9HLnaArRdc9hIwe9qPJyM+fNF3eMalaHuYkh
gi3iB7BZHWnFYuAkHTv76EbVXZNVbGxy2V6yZbcpSQCl+SZtiNxqK5hWuljC0miiwzTpD2uZVCQt
Sg6KHBAO+MiU5MnPQV0WtOlOw2KdxSyLPWz0wLLqfSjKwbuPHeh6G+O2FviJeyc2Qyp0SNvl0edQ
rM2faSkTqEZ+ZVSXCos1I8bSDS6njWhAbghuG8vOsQZ9k7ZQS8lvFHeO3tjbFBrZdpLcZU+dk0Om
iApt4QwnkRsVimV/3ZtZk373F95AkZrbZrCiY+f5FSV7WFqNPKJQhjsxa48uNPW7yPcpBVH9uiMq
5KWom+EeIwaZwMjhdp47kXmeWXqOMcnetWzI3qvaLjYrO6lnQEPp1myDO78JjHNZ2r9dpMjceSr+
uLLK76TlaYsJMD+oAofuIsCfxFJuMxsZIOBhQVUCEGVgzs39FKCY0cgO5zF1h+Mdze3qkrZk0bjc
acNyMonEuoLd7J/MKjIwcwfxHpFlh1+PPfmA+v8hCEgTsZL8tV/swwrrijjfGq9qEzysg6ndFw4B
eJUIqPlJfkhkEh7ZBdH95FvLw9AL6QqcHfcoCKzYfMwnMz/WnVacUQGISyoHdWQDEMdWHml/5uqk
OdDyJ4LsPVieBmC8LwQX9qFmDNmeQC+acQAK7ttuusPY01wS9G8fg73E9g565Qz2yXNDUyGk5JFT
wZZS53IPg0SabnvrpSdCLEHpOeyLKHbezXb5xu6LFsWwyMgxCF+BKx4HblIPjdtWD85KNFNhFvNH
nduTiwEV0jTIxLAmqE66zEzXjGW56Aibd7Hec1v8e87s/WckIsFz403vMTKbF8e2+qOm+fk5aKlB
9DwAqI3Tli+C2sPE0GrbQPDMHJzsrvOGK726mg/YzO6DZ0X50krnxWot7S5BMH2esPLtHd+xT+zE
9GNDe3pZrYsdTcndyFdOxDqVWu5Yhw5v0MEwGizJkofYsP8Mx6F6UrPArNGa95F3VEJBwgH48wig
i6e+igjo894zuxNvi0YvkbwUHWnwmB1ti4Vz4nn3+lQGhyljS95jkaIRqK/3s2R+jnJQR3aRnWtj
EK++24eTG2lf2j0cLsr2Mj98tVFUtXqi7VQ7sZJeenWU6jYFTDVHRi7CtXhK5D3nY1AUJnUIRuXP
yTazjbBNz7ZREPBYOYN2rJz4m7mO/ZEmL2k7Qew/YTaprqmP5nAYuh0u0w6TIzEXPZyZHeLnBInW
Sq6sSLsbfR6UrYGzHIdspPaB8nnjQFmA+Ircf2y8WYfTmrHwrqKOx278DcLR8BiYyXLCGw4PsR/O
o0siZAal9DYnwntsl4femtxbKwdC9qAABvmzuu6mlkNz0JP+emgUfU2faM308blsS+cBbt2xdqAl
b6eyXlEcm2WIdnhPQCq5Elngs9bVXPvBb6N5749IFQKyqjcFFt8DJUTsLHKbqUee2AZ4aWj1yV3n
gOqsSYHY9nxEgDJ6fqD/Okys5T4gC5ZqDUJXL5IsHQMMUG1WtCnWYj3Y5DNvG7Znj+olBLo3j4Yb
IV7xT/U6zUeXbm2mOev5E4KtjhQsW3GyE4gXoWfsotQrjtzwln3RW/1bGjT1Pl5gNC0NcjhEPSb4
6uoLsXzNTv05ahBjbUsbgMWXr20fXfVXI33+GM+df9cYlXbG09ptynE2IH0u8d4o7fEbGMrvcsN5
S32ze1iWrNuo813ixjskB82ls/m4Rjt+ns03hA7R61iu/TOcBGICmBmUw54o3B3UrCqz5Eaf5lIk
Q3XOlhJ9pGS2QXFwN5Gt26ecgHTA6DbaKx0YEwBq9xCNDlHcTh/cDwh2zHaY6DMn022ykWWz9jiT
1jHd1PnCnSlAGkie6gINHzsRZPo8CK+zHNSR6NblqgZkxb/0OJ2OBatxlGGESnzyD//iEGVZ/c+V
QJRsmu2UqO2lyZptNJbjY1Qax6rX6heclPWLhmLDKZL+Aa9n/SIMWAzqpbBP/gFPhbZW1qYadwBO
KqeTW8UHybKjwM30zZ9F94zCpL43jBaeDt4b0yn7Z8vkw0nasQ3BxIA2nG4e0tA9SSvRfa3l7Z5t
Wbl354W05ihJwnwao03RewySVGK4Rhw6AIweh3nUT6lLyHbbuMTJLz3OxABbCAtjwlzN6J4bfkTl
jZ0KYaju9wl7yVmdI8UUkAMtre2nCGolHPEcGcuDkkmxqvkdyy9k2vTwaeQXUgdFdvQt/RGt7e9B
Lmz8ZRgsuqMp8DrLvSyO6YXziDo4xcN40cYW3IE1x1u9ie68IUFc41nBMY3j9itwmxu4Ru7WIv+u
dBaf98OPW+HnfPb73zFlroMXd+6I8g8f88dhEVEFT0lOd5eIK33KraCX3ufMKXBtSoWcGvxoHg4Y
mMv/vaCuJo4U2mPWGQXfzK7HXd2ks3moYyu4z9iG3Ksj/pdsZDP6wercujQD4XliF7c+OZnwXsOA
TyOsqWBKEfu2sjNWwiN7d5DxcUxYNY9YL8NLAF45eQgkwwTCjnaua/dJzap6oGHljmB26iUwDgnS
9nMa9afZpVhpJ4Kk1QbJWZ2jfiY6qpSaMmchU4CT4KDGsFvLfN8l4CPrRSaUO4Gz69d4vIp5Th79
mgbWaFjppUBLTZXVg8LH0rJPhq23aFOot/l84+2v2PBU61EYLqsJIN8IocBO0OZw9Z91urw6SZH/
bH3tMpqwt8eoj09Dmi/HmVjnL/Ean1tnzX8iaxfQK1i3CbPP792UQOvYjEMfsDc8hf/69ZCm8uwb
mXtSPx42Dh7oCX4Hwtf+AFQURaX/O81XNgCt5qBzkWXNv+c/pyOS/1Pq8YyUK1qthTcSyMH0ckyK
GtSn/zqtpmSjb1qvSq7KejjpgYdShvvDnLENdoOi3I44Z8MVqdGG3VZ6i2pseWNL2kwsvOSnML9N
k/eWxq5FF7r37ZNPpCPvsOfQIAKuvSkSVsszOVIntcgRFsVcLZLxd01Zb63IPcRNI7kb63ia6Xg/
kYA4PEYLHjC7sJ56ORRpxg1jIopw7OgDQXe8TUlZPvKXAVQ2cI9dBh9TYm4tu3bozeuS55ZPm53c
TIjO3RZagbPx17K5xKRghEtlUg+tIIL7/hzfUxX7Vozgl8knnC5mRNxRJ+WBnlmd0xXnYFBr/sGG
gWOz2X0kkax7dtrG3q8Bss3Zdk4lpZ5bkkfue+omxWGAVBtJV1RAreUuJeq3Q+EGI+i1BhrOOic5
ZyjZi6jozp8VqHbsfmMQW8HxsRhVRSl10Zqx6xaDNR4g+Oy7lKRzrS9gIKgB78OfIzmdCkoSBKx6
kE4AmM6LoaOpKJ1HrHUUBzO/fqusuWVnb6w/x6A5p/rXpPiO+Hd+Rwx9Gqucn7No3yZYKIP/ATZU
dEOnDmO7FXfWAFqEsCbaZqQW+msAgoElk8xu5aTgiXfAPQ4sXk7VMMe6xZKKzEkwet0P4jl4M7y0
OBp0Pe96kdT70WyyR7eff6ypAR+/XN66uGjOtPeoNchhUlUHQOK2RiASjewFcaOP7HGw4/So1yvN
ydqlnW0ZL25vHd2S7U1g6iSCG9qxKSMpUkzEC5LESKLTMdwua3dIkeshUch5R2Y+252jFZDF1uin
m/eoDsvaejRpi54FPckjLK2ZKuSSb6Ho5RtTuNUrSjhSBdzkORtj69i7vcObR0iIypuaTYcnF3tg
VUQgVtykHtUN+3ouwEYVOZzA/zSKXdkTJoLx341hdQ7V1/TSZlr2FlRz+5DQo/GcVv8ya2VyIr4S
mBTJIeApxtECHxJF5E17Ea3/LBoPSRrQiaR9fIR+8NWyZMRPRpthU8ZsJ9OiPLY5wUhL5Hi7PLZ2
uMiia5dRvhibR5IarEfhWdZj4sMq9dnB0HX/zznH1Hpi24hhHfSe18kLFhW+ULj2l3y47wp40iq9
evrvlGsxxP+kwWocPwKu1VXN7cm29nqCLTG/553QH5GX+9xACrhuRk+7hUBfxhy4PtI70/HDFO5Y
6M5QEuMCobmICh3lOo+XXWmBiotnuk/E1cwXp3K2pBFpzr5tK/eQV/33pq2Tmxcl3wYv9ihJOIgy
keHv6Mn2ByO2ymOaezfXLtIr4G6UDz4NIprX70WUxyf+4ix/FfB8XWf0fVYLKadvaWmAwBxxORM2
rGKHpwkFfgrKaxNbU3H4vNBSIYOKxOLHEMPXdu2rH1GxvGmxTIWj279FxDzdq4F0vuYUdBFqxDSJ
N0Kj9K5pWMdbC1a8r41oclKsDAERSkcniLOjcLX5mxOXB7PVq0dqHO9rw/2nrGS+ioWwjUbBlwEX
9zFoXPdYtV70llgVDClsXLkzlvhf6+pk6kBHx960Xt14QeZqGikMBlYOkW17hBB34C8So154xH2p
5bZuknpRz0CcEliacUCN0W3mtujiQzr27953Z8lI0Ji5HZua5V1V+SOTsl115PkJv2kxbdvW6d4t
Appk1Sp/sQqrQ/fTkCmWWPWDN/LoAW4jdlnre1sHlgyMQqN4siGpnyE+6STV+NjXqOINU1v+8oy9
vgB0IjjKD0YKMUUdPdZlsikb5JBtwptL0t91SUiS1JepeVzYg+1Syy6fqUzAEZwjhxCHct2ZM8hX
HZ3LeemgM0TgFm7qnKidp14HvGcMuKCmqB/fxtE+96O//mCZ4W7dwQ71NU53cUI/W58AU6qjJgno
I7h0e9QUGWzIOsR4LT0WTUNPhqVhQouSRUBN12zE4fJQDYYBJAA9Tlfb4iL82twuemR/XT2ASuaC
dHuqqRqNOQWD8t9DhBSvJsWUjA+nHWBsFcSE6Wn5EvMhH1LqozsZQHqiXwMd8i9pUbXXPochilkV
TkN0UOfqBo1U7YrmbkxgXtqLgX167gXCTsDCqzFC887m85S38XXcuoQMn3FlThuUOcOTmMzmGDdr
d7TQ1iI+MN7S4c6owzK1m2f/7Nbz8KyGwpL1WXsVRA6MRDfraRxG+LAKrzlSOcSv5VXaVQ0yb2DD
rtg+NGI4ema8hi4FVnI3PocY+f8VdMvzPM7ujlSp8pAmhfEWocabh+Ab/O7QHEsK6QG80agpXtds
Wu7UKarTf47WGtUEqnJyt/oZnbYbdTurnDwQ9qkWViteCXzK1cUwCmnsnLQrWk/UQQN9Mz9Ybq1b
uNdBOCdDztApmvu29oodtfE/3VvVs+V91ej/pRSdZd+2Ip2dXiVVbqfpnAcTcvRD0WFiNiID17o8
NyK88TZCoPKakkw7qtdkvosYFUsMrYg+NFar2pjc/ovtOpAV00T+chSOK54mOejt94YIrb1hJ91u
0d29gD7woNtx/WRJBpmbda+on9wTDA8c95aFBHWU6zUAKES6rQ7hsUMQUNqMp22uATaoJVuKrsQo
7+AD+qEQJOd8WwXI53nWv2heYITVCFtqSXP9S4M8sIPteF2gOTWec3WbZblXw8C39H4ss+VIGa3e
BIhCDSM4DlYwsXpl691Ytk+wgt49RyKKuRt5BYnncf/cLEMXNmn+A14WQV5yMKvqn2yi60T84HqO
49QLV3mUBMFwtozixo4HpWRSFPedHGISST8GjDg1MX7Zszr1eRGkrHFJy4U8B5BIadaLkOrqVmUO
qFMRN0vQfWTuwuN0AVb7c4O8GFlJPlXzmUjhGjVRPz5FhQEqzDRYEcqpi0fmwST7qo6+EPEB3VzD
ANTh3d2g8eNrJstlvTxaO9s6IfA4Cp775JTKaEKVSrgmAJ3KFtWAOmdQ/9oKAFT+Doh5jHCUGjym
PhMPhWdek8XRtiyxEJvuYbxxV9Si9smgBY1x6TnW2DGUJS6uocsHvHJxfdaz8V5nKXRVgzpv94u5
q1Bf79TzdCadpbUhkY+RTxyzFSBgmIZEkFdPn8LPmvy45OYPTaIZ1NCg/xe01JjX4EO2zkzuOiEX
06UWHkjhLAfjrw4JviVmsRAQOnPErjZGQbPI7lvP48coP2sLLr9zUofG56Gal6OvkYThr/bJQZPq
a8Qk6wEL2kqi0CbpgMvgzSBNNEaBTN/N6O7CwGGFDS/NM+zHcgBeHGl6FyZg9bhpM5DgDGtCHcZE
zhj7wYbtIuxp2dTQtNZN3K7OwVhtGIL5yF8zs6JfRTAR0IDy55rPZk5KleYOpMwV54//5AiZoL5C
HGmuZrGCQGQfJyXLzcc5CzbivGnl5WwlIZyggWk/4RE7iD77ine6/cgUxZwF+QF9aAOpnIzRQF75
vBzbHleM7xSZ7Qsso+gSyZLuiBpoJ21ZG9cvoo8LCbIXnBafc6G5BwpiPxJ77e4+B5blnWQXdner
nlo7PO7pVp37fMnHETTvbWcM1s7My2HmtgJZP/CG/qDF9DU3k7SxwYLvgMlxNPZEm+QiMw9rwvZP
K8ncVEck/C0kOXYluM+GXbA0aZZyUNOPwSFkQt6hP5qoRVdW7GWS+3xyh28eSggfitNBG7AfEFRL
e6obf0+TvMFGQXdbkvFnaZFwSeT4A5qdXaLH1T2Zh81d0kzVtnLmc6s13UsvB5HxIPHpCEJc44Yd
tEezdMZrZI97e6DvYklcgyGHflhw5KqrqbBCW8+C87/OqdesJiy2eGYZZ2ArdpuxuB88b7hETnLo
FufPzYoQPjaBSPaS+4YaFVhTzdUIXlyqgd3tuhtNjHRwoSj9yiOclxF1fgnpVnM1RJNLWFnNPXut
7WuX6unBTejxqanNeuOa42a+GpPjnadIB2gSpNe+mbNr54Cb35R98r4Ui3Xk+UouQl8RskSbpvxn
TKsEZrYFKr6vaEPNnXlTg5HDmjR6AgWmoKuPPVGfWG7AhwMkI6cZux3uPzkU9S8dK2hItNe+oya5
bSOK33ZVzlcXNeqCHkgeygFz8YxODcWTZ40/9HRa95OWl3sUGCBLcaicqI/zR7XjDyTI9U4bQZl5
LOzPrUS/fw5mA9j0c+qJ6kwJqnnCjpHs3R7yYlBH8VMO3zBuHorZgJcuj3infgWOG/Ow49Sik0md
e5NxgJbdo0qjP+3FSXVivy+OvF1vNXFaT05AyYMqP1ifwWi/88hDw9t45r0pl232xDJnrb8MotLu
rdxDBL7qr2WEbeb/y6hUlXkVTanHPSV0hz00UnSHh0QOTEHrHwh/ba4LXfSrLodxreH8+mHdksvm
m692adu7NC3cY0un9JWSJ37tEtcjn3/oer0VrlIngwf9P3NlsaO+UHEPxLMSz0HwNQqgQs5z++IM
bURxG7NENMnzNtTxdLCmUL1Mp8JYO1K49T5LTpcQhPY1/FNPYGJ+qJk6PzS0YJDafTGi4OY4tRci
t/BCdWTQPrG3XvS1NrV/3DIpn4DT6yxZOo3Uimk618A9ibeujqjJqvvIJBksQeR0i6+xgcAJeUXY
5vFMoMAwXYzIJFNeDuoIqNxP0ilRj3Y+tA6n56OF1XbV0IPFTb6e4kywv3ZatDtsN8vYMY+unTyX
lVY8V8VaPPc6d2rsjHmo+dGvqu61g2rje3pZO1tuZCUS4B9N4JnP7bgM24mQCBgio4mpwRpCN0eg
ra6aOQQrrRtunQ60uBqABC3RjO9wKKt9apWtBWoqd05ROspPJ23Pc8J33JW86jqiKuHVmXnsTaAF
g+02+7w2+Ll3vR+qoyCHuvE5VedS+ZL/ed2crcfFdtKXCRzYseEzQmxN/sWYoHcoZKMAQN3XQOj1
ycxhc2xyWRf9c0iRF3JlA2Wcc0NEELyZDSD2fNKoVRB1pFesWNUc4+dNizzz6Ld9A34ybe7UUcYO
9F/TMXK+z71dn9aJVleaDX8GJDRTWMZgB/6ep5NrE4XS+ifVufzsYWbGb8+k8fx52vL7f9zITA9T
GXcXNYjPo8V5TFlNbu3A+jUcVJ3VlBxodeRiEjpNfMNuSbG+FkSf35zWNFAolygQ5G1YDZXUVqoj
R3/T4Cwi5+daYLwb3fLYDZ1MtwWaCLUC3hqUuy6pddB7HpHsvXPfy1yj0ozaa6O1K6A2Ekn0iaSR
1HaX1wAc5L5g1UZRU9wyNoM1qwfiEyu3wYE2Zuy/Aofoib9H1hrheQYewkM5jq/uEqcPkWOkD+rI
a72XlUyrc1d26YOD39dp+7CGUXdRA/WdFVc7zrlNNwgrPXh57l1mAdsyaXij2Botu7pq69B1kR1p
qyie1DAWib1rVjqGpIGXdY7mOUsM97DO4iklnBa3xkgPNDKmhwin7LmDCfOghimex0MdzBTr6Bt9
nMPFPz5Y6Us2efOtkhpGWqQFAhqn2Xizb2+FIEo7wQIDbGq44u8yw6qYDp3r29dIKpMTlECbJfLG
PQqubdnGaWg40S7O5ubOzvL2bl5AqNCeWO5aZIfbwDTeqfsK4m0YiD0erkGOrdyx0ZBn1LrGwM/e
nbZCr6FPl3ydsSgRG+VC1urTixr+NS/ccef4PlVFdizXViaizGNK9oEWkQbeVtQ2bcMUR9KVpg9f
eVezPQM+BT1B6oAsV1isYqIam4GnR3sxdQEW3lhuESmlqx7F1PBXHX6p4/xv30/gIeVZamVgxW0E
JfIXuvK13OKC7Paxa46UQRnM3E023gAZT03R7U0PphgRFOXDS6QlzaVsNP8ph8h3oud2SsWsix09
KEhGw1FR82KDeFCR3NDUmLdSyxy2WmKvZn6DuxRBfbLXfMzMpg/ss26glvKmZDs7a4aLGrJktUoi
rFkMGUDoWS+Q/LrXdRaRirIxKp7HCH1+6eiKiuWizuh5mx8oKbHoTbH0FX6BovRvYpIpY5Oiof5Z
FOJbjN5mg00GbWLgAx+KKxOBJ0efA7XMs8eKOmz/Xvx8GW5S4n9scy8i/akARvE4lGaD1nZYsL0U
ybe6Gmq0eNMSoucaCScAhuTWVXedRFYfK1wIpzUhA12Msf2y2F77WPXeWUtLFsNmcwKwSe7aJIxv
NPXKAz/k5NJL5y0KqOSiph9DojHt8eT0hPNtW79a7tXgm8Ch8tIgN4VTvqHh1mgjPlUUeUqMp47+
Z0qjjlgAqvE5xo+HvoBa2dShmqhhmIviIWKlc+gI1d54xRSE2vwzSWIv3VlGqV3aLI+AEk6QrQmV
OX08ZX0zhy0hn7q9fBJbLqi6il0yEVAI91m07Ze50gAyugi+4yRBs9bZ5VnWlFa3MA+6D8zTRaPp
zF4V+m1abnhKtOdBjKhdicgAfL3cWXJQU4q3xkXUL1Y3F1dHDkmtGbK8m2x7j0UnatH/nNMr789r
LG3Rj1XxjyYQb7lfK8c1X1guUcPKf5ZdZb18nAnqcE26EyVEepjgrx/VEAjnV4m4M3Rj/Ea40lHD
F1Q87G5G1hRE01FN3WGkWqRr3UnXjZdJfo3V4MjvsDrSWv8fvpfVCeJD+jhJSxsOiacoM8HVqHNt
NNLboMt/KOfIPsL9MjbYuNZHE8VsmBbOi5qpIZiM5dFNnKPl8S5YMYS5lEQtlMhkSxKUkO1is2AL
F1cdN+56CF5sD8gW/kLr3jHX2ILmEJf7dBb21m/aI3FTWJMA4AOQrqiBXJu/Q1tThmoIn91XpF9d
rbzf6CNxBxOeoYd90nnmsHNiNOcJ7xzCA972rmIbvanR23PPNc/kak1bIt7LR5Cd/XkKDFYHlb0+
Tob7c9EoG9QrzeRBG61zq88mQZB6VdxFiexJ9w44xRmcMBLyTYy7+oBJIL+5fZCxHqQWD3KzioI9
sIrxZpZptvd8QEYu2yLS+ez+0MEdRcYgp6hujpUZTaBneaJ4U3KNAYlf1GDxj/s4muZ7TXunzndq
wTu9JGIqzsha3V1lx/EO1dy0tY0MtZf0rFB26mGtthUpxIi53H5yIG+7nXPy2/ma2JkrNkGL+nw2
nNfqRym86g1L3WMqW+9JDQImEcaVqKTkIY7n3N4MJmF5bsvDSJ1Ur/u4zE9sb5WQUT4vmEHwjxZF
65l7t7H1up4Uamng0aSVJ0XCui8Lh0d46yQ38XWkPPJMLzfd4Fl0kIazeI3miJJJqRc7tVpdIWvd
kykdFjwsECHCYCqlOJnUWIsQ3G3saQespROi72jcQRd1b6z915euR9MATze/U1OElhPIu/wwFPbv
uXMojxZ9bt4NXl4Q6baCNRpd89VcQLl7zcPYlGHS9GU4pQu3oIJHlcgS8TBphxQyzEkvJqh6MmXH
hORcE2030I8QZNWjIN7pnXmsvBTxhSxzqFKIKooEUw0HjCrFHrKhoCqfaj/XJT2kndPFPFj3cxHR
mcrTN8SE2c0xFlIr5QzUxwN12FfLaV6GUtSU0I302i0py6Z58A+ODbjAtoH8RikdjmryH4Iqar6i
fElPK+/bXk3LVSPXNaGbaTgYTenWUB/LxHaS3hK4y38MJgHL0Y3FM3En11xUmZatN8Ua3vho1C8+
sY7nurP0nblawckiBv2k+2RzWvyWLrAliI3MYNrkgBPOaATNB6uKToE9J3eaHDq266A1VpZpkf8b
TRQ/qP5txft6G5PpiohMO7GwnE5j1H7tdD79BFHwq7edBFKzbSULeo2NstuQCtW84wmP6/+hrP3E
3qhDKVidxExpTabkkCS43M30AwrZ+ARhYlFvcQso2ekvNcvlKXX0ObRLHoiNjYEXmTbLoTIvT3hX
11D5LSodrAYOvIniROF4PHjlpY+53x8rcBrhh8Q6GoPQ72J01mo+srgIp+QRgrResRbjqjpvCRf6
ZcrX2ewT8wLCsT0Unf2uZpbegq+W5xF//zmK23E92RSeoflgPohjn5ugcrC5Pr1v2AHpwU4nf193
BHclOdG+ZWGXl6Utdr2J3lSdUoPgG3NaUsAQBMqGo0mtSEIQh1DNpwy9xDbRJ4+GQVSRSx/8tqOh
v/Aknu+g3Xzj5onNJbMoypqDiXhcDjO3nTs1VUe9mVgHI8FTrK6OTUuRVl1RQ1Fn8S6wdGNXo0h+
LHUC0NISnaCcaZHJKRciMlW8mEJgQlqfYznPGsL855RnTTp6TzSInGdWj3BuyomGoD062xanyZMa
dEolet7tKbgAG3KovXQlaM80JqlS9N4Uenidnu2E4JO97IKs/UJxusYltZLhdOfd5XL9UMqBvMo/
AzZ7sddWbdqmFEuc7Vhbz1GrkbOOBhE1GvUWMblHKzN8ntAJxBMc8Vc1dFVH7a0HCitPNVGTAqXE
1WKYo7bL5iy9dBncG7LPkgNOlfpOrG950tTXvPDvlgQt6UdPXLXNRb3ITPLk1KNFOTrjCKdGYEtb
IizGWlxm756pQ/Bzl3Ph4d9rbVQIPUkDsed3jyqZrrDH+Mi/sdp1pGLtdQ0hlEvhiRJ4/dIVWnmp
SWrcuviLTlluBWCQyR6qSw08r7B2I46AFyR5/sYzV7gnvf/a+zoklHWSC+r/LCORYBX1xvMcfesV
5syNcWD7MvvtoaUeeGGNBykT6U7w8T5BzqRbw/vjaDSJ3Y61GOZU+1yIoAmFYfcrDNtgOLXL+NW0
HFzjjaHD4CSuCdq/uQMP1hLJ3jt7t5oFSwBPUNhzPWjUpIEQ8bQC8EFKsFirva9YJ/eHhGCDXaAL
1GPSmNz0Fr0AOaijoSrhq3kxArOuz251/C6gOz6oyeCn+2Yxdgl4qod6mQvQxC6SjDVvSGSKuX/n
frwSPed0x0LvvXifRwXegnLf4EVEqSDlCOtsnLCi0AKWQyALY+poKKk3fE7jMhfnRW7CV4wRalBm
ia70WVqhDWFUPooO3EWplT1CBJaic++Ji5Osa3VYneCdhE/SmKb1x4x4yUirH13TJd/LlR2+1jnV
ZaIF9gqT6mS4Zn5vLvNyLAQRMtzKptW5w47ZxT3yDTm0XdSex6p4UTNXT0jndAIDsUngxoeiR+lo
6vBTtNw41Rov5uY5Wpe0a13eUXlokuFxESwy9akNTvwmo73JX2UjZHrfAkrjOspGhhrUtGC/vQGb
XGAF+a8L6r9IZ4SleBmbrgeR7hgFhAHcv12j91gVDSx36qTrp6zjYuvdsLHgqlB0syHd2YsCLOVz
ncHs8k0ST5dyOsGVMY6aTygLkS5yrJbevYwJGtxlCYr9JDFj6pxB1qcwTO+YgJcQZ7M3CCV303VD
WcJ56iDwnFm0reDoV+epbysGyQqhDhgmeoPvqF0HyJ4yLVF6/+hjOGfCsIziWLj9NqMEUlgBeNC1
MA5kyc/PxN1511lbb54NA4bQ1WgfKRmAI2UAasA7q20xE/d7J83tL6wA39aYsDWUmM2L3RG5ysIc
qgbtWX0gWhtrQoBik3ztz6k6UufchE8T7RjtSv5ZmeQpNWZz62DdnNVssi372vtVc1yr4NdC9ys6
xQulMVRnhVbPiMLAJXl+8Kgvc/BYS62F36Fl6DajO78QE+vdsur/2Dqv5bhxdQs/EatIgvG2c1Yr
y75h2Z4xc858+vMB8h7tPXVuUAC75RmpA4H/X+tbFgZfzQMZJ/cmRTZzXgulGVat1TCW/cIXblTz
Qojljqsl2uszMk3M+/p9xpJGT9WqL3Q11lksYHjKQVS6v9K98c1x8EQqEqUlO3Nq9rmM8HHGQeeg
+ZIvlbroJdZPP7S+QbDI+5VjLPdZs9/CUJORLNma+IjyVst0LzWz5ZK2orF1R4xy6gE19CHSZzX7
16PqAUNbQmM12Bxv1L8aljR/bPxBxz6PjwSmikPllt5ulH1tWsDrMMnhD8iV/Mii3y9HMO4JJTyt
jzRIryLEWlmxwW0JerKw2aeFSA99LuOE5aFFsyrIUd7iHNRBxrY9Bz8haZFxNVGlTxxxyrEV0Tj5
z1JdG3NPHLxoGe+oxceXthXb1poIsZErmm/TSrfc6KyWRBWyN7VM6ojy0YaW2bHEYrl2ErN48AGb
Hzra92gMfM05JR1bgLWaqqGABbWdpK03TrhNlNFTrfXuk1trqDaW8DKI4bfD8ZU8+/jYyZKWGqgp
T58ztbSpnp6t0jI3gz4H1And+TkJQ3FrAhsCob48Z7p5a9npLX0pTsb/DqH85XuS6HMIYabNRq3I
Nk0yJO6qbgv0qQ30QRKb3r3Qvng+XwVDMVreyl44hM2SoWWFLlb1zEFvCm0baRZxAEOEOFU9MFbh
cihRwsRF8zp48fBOfchELeYuW7W0ScRZYy8sqUDxaGO+8PYM7s24+I8TJ71jXJM2SQ6bSNbcvx3u
4jg6pskL1tg/zbXKgygKzna5AZVQpkfowPX8FRoxHMgZThW70wVH2pGbqjMV0mRAPvrKa2kGJDra
/KIzVj31kAdXG+JHIjnixyxL7kWXRpTU3fgRV0L8mAxQWeZaz4/qGeq5np3N66gY7Z16Sh34xTZA
V7mZpOYvaLm3Nwij94NcqmufA9rwaBW6RAuoIa/orpnZ319XPJ/j5ecz/C748zSIL8NlnnQBZmgg
smhesQ9pNAste8reerfwcpT0QArGSl4mGtXe43h5ULZNSzOjbTAglyygud7UNTVocNARr1UHimhY
jXBjhz0Agm0f2dbpc0pWM0VXjDzrNAi1tapCqWEsq6xefValMkyiQPm2qsmsLklr1b72mr9LO/xZ
urF5LZoyeW36gKioqEGkZbjEfCaokR0dvL7RDGuLVPlrGofpVWgZpvPUa7ZpuOj3Tpgnx0R2VDiF
fvf835KzflVHI9tDm8zfvdiQ5xY+qCGXswLw37ZrY0L8Rg+A7FjE91YM7DiBlajV15C307CZbLqj
YW7xX6kDkO9twrbcyh0CUWSgphqAJ5Yo4gRQ6doqkh2esPwcRlqoHarkOXBe1P33M4BCTaceFhWe
RnNbyBs374b0oh5Qg7qmRyLduYFesq0ggzSnjnKJ0S7RtICwpZaYuwVyoIZ8bvx8I3+P4m8CD6dL
KLOftMpAhPmPIkTNijk3TmHy3eev6az0kvYZmUvxrk8x1Tdee0d+w+485P0SJQtSQb++VSJ+n4fs
GLjR8IyPiqJAVYm1Wtq82kBzlqdyRgd6Qp44XtRAmOKy4o9EF99bOANlHcq40E1JB5hCf4vM2doh
0K3fUsf7q0DLc1Yiqrkm8zVe8G+NMuI4CnO+htR0pNear2zZTrXbhpybhtSy06BzK+bLz5FGXqpW
06WZaLqQkL1Xl8ph0AED0kfP9FpcTAIO3V1QhfpF2+W1jqVVmtl9WoozMUA2bUfBJ8KGWVvLvsnn
RX88tdred3PrrMkBNrn4HNQ1teT+ElMe438xIxGQOF6fxHKfHcLOGxeyiSzPOKuZnkT22oA/senL
Jb+RXZ7fqsH6i5C+5KAufV1XM6EaLACC9+q5QzG7Z2/OjktvFKe+8uZdN/TiVfTFB7314q88iAik
4NWlnIypL8NK6ufZn8HMKBaVo478mcJtlKdrKwBhoQaO9e2D1ul/ZeBv8hoPml46G7dfgvtoBcEd
3UZ0yJLBphab5hfTTN7dIrM3qEzDc9Vq43NKFRUn3VZzaFNqHO5ytxom0KnwRjjs1WvsJsGxi0X4
ZmchzYK2IJY2SqO3Ssj8pWwGtaaxdwrybLiGBYM6zLRN913MWJTVdSGaDnciZ2wQNOlMT087+Jle
nJSiAbXnr8iHedsPTfhki/qm4T191/k9jnYiHpNwnrbGrJOXi4foa3BFq10sFZWYycSjJDk5cfAO
ChLBcFaVr1ONPrkF8kWgyV+tnRh3juUBmcXDay1X6pKH/++4jCTU9KGFLTSStmNjuoi2gpvhTcBs
bYSVnd19j7p40/i1t03dDpczdceHZqYhLKbompr1eFjs6CfE0CrfmAL2R6T33S6U2qG+6y2UGK69
zmoUsO3IbqOHZ33PesnCHPrwiEPcvmiJDpOKnalaqQH5hk1AOIHO6eh1G3ivWH5BwEnLN8iR0n0p
5EqFBPnwysiNlGv1lNoO9E2WTpDJqwbOOJklWJtQ7nQLt8wusSB1pQ0Zr0Hmb8u4iNlqUYyfm8Ta
RFaFv3qeM5zWhEZOMmG14chledrVXRZslrAKgcokZ8P7ux6DQYa+arQH27e6SecXDTPNC6gwRjU0
/vjmDaLCD09OC/qB4UTgwWqQNF00w+LccjPZBF7dnaIZfnNkpySY23GIvbiG+5PG58rtjZfJwLUY
DqI5EgW/p3du8uqBYh+lgGQWWPazYpd59kdK9e9Dd3+FZGdp1+A5ByD3NhkA88ZweQwsyDCt52rr
yCvrC5EQ1X8No1yamkNhpMmslXr063nUCst1WiDGVoV/pQ9Wsya1qg2VQHOtlz5KenXR8bGNkvbs
u9lwcuWgZl/DLD1g6aA1JAESlFwlAy3mvobQM8Xdpm9Ec/685pX8J93Q1lZV03VAl0c0sKOBbkit
1QwKUscdWV4rJ/OYec8L3YhrG2vBnqPjD/xtrKT/sZZDiaBy64NwBaPqE/ErE6l1OVPL2Qd8CDpv
+Lsw+CYhKU1/6MMiOAmte5iWxHhQlwx0wA/TQCMhczNnVTTYKe0uyba5JCaoIoCafQIUnE62jFsI
lmnT7kG1J7w7pz3oKpN9tdPf1VA2NEx65yccyuGOEnC4AxibVtSVg3NZNtYudRZqVz3nJw6fMeFx
mnHxZbSJ0Zh0FNV0pPS3AvCAK1A+rJ4DhvOjd/vgUBqpeyT393WRVCoFrkpa4+9SE+ixJppbpYfm
xlzq9KUvA++h7ND3NrR022nEwTuMyQbWYcWRDlGzThMa5Wnane3aP2pFa6DGAb5d4swxLBGdlGjW
KEl7UNfVUJvLn+XXA7i/+3VhkoulS2xREbbYAtskHSTesP+8CAPE2onSw+IZaOHNFyQId13/FiLN
OTRWSsgb3eWnMHxMCSc6Y6aGFZOiykY8buaw4OZfyUw/2aa0exAg0x+BE88PoW6sw3lxH3W79h4T
X1tOHCbxwclnjA7W/Nq0/WNRzShu0DgfRw7Y70GR3r24SXaFkcfXvNXdVTF21QkTVnFUJ8kBDeGm
NbwEQ4JU8ISedukriOJK1Jb1SXsI2vK7AjcQP7Q8dDrfEHCE3uCFuXsTVwrqhbI76lWf7gx9LrYO
5eihG/WTntv6qWKHSHEpysI11Bn+8mPUXnPgRVc16x16wnRxy42RA0nhNdzRtC/Opaw6fw0WBTqd
spa6skhcyBTTVq4/1Ik5FhCJIs+/9ESjuE5iHxzJ//XkIAR837Sjpgaq+zr4LhIKOQByGM6d/ohw
uL6oy2qmBuJ4GsBldr9LjCI7kfX1wF93vEFa0Z7T3HM2Rk80+9Da1W6yRLiNO5pCK934bVYOcmWv
HV7NYu7PSVL1FAsn5B9fa2OgLwZ7ddwTD23f5YcmjrXhUrWg6MQwl4TkRuWRlqy2TqIuf5uNHn5A
4W6FR+kEyuKrTMy8WEVfIB/usDmEAZZYhxYhyuD83LbGmwCxdptK2JkixMCiju+NFx94Cy8XbSi3
hu8u11p3U94z2l/q1KQOUQSrt0TWjcm2CYx0TVpuTokd/HRmwt3ptSrG+RyVB0uYR+Jxm3OfCKnr
nRHyqqm9YKcmbml5qUkdqhMd1R+JQUc2q/ot7txx79jpBIhJSx/VYPGeXwOWdXaKkFdhspkNVBKu
sNkkVfdR2t3KYibUTs7csmJ/ZLrzocbKTkPMukBdhqmLvvMIGeysVl/X/7VcSkBWuRDcp+r+sBh2
tF4m0VwxhjZXqtt/ZlbQI0aJ0+9RYYi7o1XOBTXuEeHguCPOtkHeJ9vVOd1HycVWPfqydsVGhwt/
xAYy0UX2+7+q/JmeULpCOWYc68h5Q8m0HExoR9vS96xNjh/QFwJfjWFYx6qujU3og8jiIA5X1iII
DODFyplIDQXl7T+4cig8wjiF0fDNKp8xhGl+nIfx1aQmh+y1FfPJltQdNSRzdwjomzzYevXeDUn2
dyfmvVuBN0sQxbDfoZq/dFNzH7C8u+YRX+lzNzQIrmKnu9sLv7Vc0aSU3b0uk9p+w3P2ygigKD5q
Vv9jDlDLr2tfT1HXulyDG49Qt46nfZE4RIb/f9+16jv58+Fcari1pqH9OxJvViZahKDQJyhcg6+W
mxgqpFpCvQbqZVFLNcOK+qCnznsmKCtkvOXeYovokYQ76AmfTrevqtFfW8IrnG2AG61AdH6CFNru
Pcf5O7VIkM/l0GApuuIaqeEmyLWMOcKN1J35l/48+vU8dW3mF1vr/uSynYr5sU5bqpWu0z9dZJlU
6aLUUPotjCV1cZKPzJNhHHI/ca1DZoXVt1ZgSxSRob9WwN+34wRoiKBLrTOxdqFHsY8GG2y1u/+8
pqYFqTiH1moeLOo/14k2nENWwaqIote0TObnVpZ/y1QKZdOGnK9hvQBzKmRWoX1qvO6dmmu8rlyj
f+IsgdmWftUNnXS477FWyl0xKeWOfx2K6lvdzMsukJZirfehTI/Z5G0j0/yWUDMR+O53vObTvXK7
RIrLuo0JpYewGN5846BnT2qoM4G71ubDMd0bWRfp/hkGp0w3sU9jS0nq4MRskX5yIqd5pstNiW0P
/Z1jPTg3TYpyWanrbQi0HH0UECp5bcS7v9P0iU+8kxlSwaivuUdU27IaDTzaeCjI4DtPU6w/6pX3
kRKb+A0DU7HtjKI+ErD5RNlyMnaL49rfSwcVl4uu+rEhAe1sdijkG8FxxIsAkFcmVqkYETnBOuF0
RL5S0bswlhrsyjjXHMIRAIkm12nwWsbexrJhnBv6tHL3Lc/RffRMZS9aaVbfnrUpnzZLkfjOiXvt
QN82WZ5cHOywqao7+R7Lk4HQYi0KHc+PAdmvT8igR+pKLjBQmLNXhPpzkmHHM40uIHrnf3RkSjQW
JLV+ydIP9Rh65x4h4aoBtXd1ZMFIHzgEmhgrtrQ79XEVpMO6HsZbgNabz4Q1f/hJblKaBz5j+snd
XcAgrrysB6ekpiISzmmJq28Tcn2nxMPPJq9+UQPp5WNTPSwePZRU4PbN6v0ozQ/VOAPR8bqUdnoU
bw1yTE9qUNrMevaCE6gcsTa1+HUuHvIlf7Wky23oquVxAIJ7rE3SRcQA66RPM8jfkXlI8rB74pPe
vZb+Wz4u4i0pyvhe1MOL8w16A3xF/0OPi++2pCtH0uKsZmBS4IUvvIH7NLKga7Utp+og3xlmuHNA
kdsrN3CqB+wm7nWuMBMPMOq3QxGaO66N6yEohudO1Ok1y9O3Pox/L+k8rpclNjeCutirOfYFRKpE
ZpCEBwcO3G7IBfdvULDeeRlS76xmCazlddyX8dYsKTlFTUAua0bcQyGo44c1SLeIw39ZtsSaDx0l
urpvNbylU+MfXM/K6cxDx8w9gpvDOaB7JFdtOa3rFjo3gqgSJcT4zh9BP45LD2WBqhGO9NBALxJO
HwSYzMgxU+8tGl/4kwDvbUfMuIS43dTQS3uxR/N3N5owsfPEJ8kSIjBaxb5wDkkm6ktghA0QtPIY
jZC+1OprcBa77dDd8hQ1jBqlojA5KLmJGvgyoq+jpliFQzrE1dhuaSdBRZE7xEJuIbWCzaRaqkFL
aeQZvfNNC8DQSSeXmQTsQAUIyr0JxPim5Dx5hfTDBczjaGRf56AapCgXdaAuh6FoD81i23z5o46a
u8Ft+PqjIYRE30cBN4IjJSY43hUVYKGYfeTJNrQzNeg/bU/V6FQtT6/zPb4d6cl+dUCzpL2K0r8U
JlzkGZrptYalvi4bBKYQ9Q3cYfIiLGzrlMQ27aZ6rHfq/xuzG4UqLPe0qnXeGIGk83MnuTgm3Mqq
m6yL7k3jrgZOd/DL3tqZqeutY7IuhN8f0OYvJzW4Wt3TDJ6gL3XkpRj9NELtRdCuhoSeKHVEUY6n
KUV3F+sy05UCxMVgM8vvGT7y64SPBW/YO4hR2Sfyam3b6o2Llh0Ubli8hQkgMrUDHlFGH9Iu7pBr
woLJyfS8k2ZKbMU8AJQDcGVa1rCbrZFCFffvx6Sp03Wd9sEPRHtbr3IL3lAtm6koih8II993kUfh
1Og5R2vuWQ0QAX6DJv4dNt5pdqzkxyLQtEfQw7bEwHCq5I6IF9iE51I62RP+7/6hsuaEt3tPoD2d
fpCPT71rm0+QoZt959HtUstWXkt073loJufSlDiAHWc88UtnNwcvUhU68+XLvekW5aEvuMVLlJCv
F9Gua8hbMugv+hugh9mVe9Kq+oc2BM6UUAVYhnAsXdzplC5Sx5qfvEwMW5LBlvbmYYXDvhWdCi/D
T174wQvHjfgGt1FWV7IkQFBAxG7pwnGw7Snn28+ad5nPmSIDGrLNwgG4WZgGDzVBNRwStfk1wZF6
UteQrpxdd3Kto2m01hr9SbDzwmLa23XV7/0ZSzrUCXudu1pwWNrggxpVe+pp8a4xG1Wvuu5ml9Gi
qmUZJOcFSZLsIzNNMFJFw16fqNzp4WBslsi3+lU1NLs2aSJAbJQFVG2AHhlVg6RLEENGe2yd9Jj6
IelPHYfnVDKcXKmxVYMuNbbqGjHwqHHc5YVddcbGpl9e6xyCT2zMJq6jOj/FQF2gP8TLs20QHDBC
EXjKrVYDNDRsnBBgHdjP9qaVQMzn/jpJ4g+n/+iuZqkPdtBvM2/99UAgoBV7fCjpsGS2+W1yDRjo
U/itNInegjwNATOyrL3V97ssBPRRm3P+qKEoffSzwT/oFvKxUl5DLdhfKN4c4alytILzx9ghEYME
JLbKC9LJk5fnhxtTK0LUfpXkPlpL9JRg435a2B6K2C7v/ULnI/Qbf1VkYPCcHt4/HpHUWA9W82eN
Jlpbg5Ul21tWLWIXc6SdjOBXZP2iIHlkW9P+30Ahcq/C835M/lK+Guj87mAz1znJgmtn7EYi22yk
gtp4bwIRvds0UOLM/MCzHZ8sQFYbzCHmh0jJhndnpGe5RaR65mKoUa4aNSt9M9oMTe2DJORzV5ls
3WlyOLARHfP1a6m+8RKNt7TAVQy0tBDoydK/ii5erpkcQPHMV7VUsznttrU/0SNqCPOhTwt6bu6p
2i00GR2R/9YjHeZWzh86pUlGtzlfHomXAv9kwy9a6LGQ1bIZOwza9rS4d9y09qVCTXkEBEagBL4s
NUQjFG2oCDFOKwTqtu9KZXfv78yENij7i+9Vu+jnoo/6P4xbwEbmtorRfqVC5yK68x4H6c9cq/64
itVMmYzVbPYpj27VdFlwNYFuMTdalNlgXctyH/hIMb8KoB3R3GtixkJUQ/+RRBPAJcOZLdkq9bOz
EqW6TW2Vn/rUUiITG4w2/7TFVSNKdcS5y6BtVFMtDi6TrouDYr+mZC3Zgbl8G1J/vwijxrpXfutR
7v5O5uwlRW5NEil7sUqqLNoaRLhRJUcMi829/gVQL76ogY5YfCllbtDXEr+pv59Ff2+nzNtz/73r
TWixmQuOXhLlzqMnNlRdwwdQKvqKwLpuP+F5f+C082dI3PEjMoQ4quuW3LktTWKs/oss7Zn+d72Y
4n2b2eKiBqKUrM+ZWnoRtWndx7j99ZT/73n0XakzGCWF5qUFJFyHmzQQdY1Vep7Pk+fO50UOallr
OfDOr0fUTA1QZWQ2UHyqOxqlZHOIjdI9fQ1KAaWWltRCTWPwH5mUumjqhr8NPZF8Sqe+fm6Q4OSv
5b9/Tj2inhPlyTGefOPw+e/J/4iaURab92laPmjIMk6NY4wnNUuT7s/MrCMa9F8XMcf993PUUj2b
jRMbin897BtQhuZxnDftQPLjYZTfVmpQkSU+nGvv+fNitZBe0svHvalw/1wNZjMy2NkB0k8woK8X
RcIHIu6sc2kcizFD/Jmqh5SRTM3Uw2pmpzHfunocbQuNRJuV4YV710rLQwpQ89RlA4dlOailGv61
/Nc19RPqWjY4xaZHksZhrg+zq+/ga7Hc/PipKOSY951NIIgU7eT33fIzQI2s67F+AOQcONv6H9Qx
UAzojErI1wMlw4duxwEfsAq1d15T9q+rYNN6wX6S4H6ahf6unYtkNchlMOb6xtFgsrguaQRN3o+E
FXjDPZJBb4PeN2fT6R8De0aQFQMprzli7ekzLpS8QNCszGZMHhp7gpQWakPKp9+tb6hox02eN5gX
PC86ZlZJW6z29Q2AIPrK3gCWndjtxmSXO0Xt8KBMXEuAnoSajLdXxi416GaIzsrOmkNWeMup4zeT
vnOE46FzV5vHaqDlYpEgo+HaAjNIVs92kN0/8pN44Qkr3yqTh+G/WwhFD6EFETjovCHY5Yk1/yi0
98Ya8h8RedHbKfKp1zpmfU8FKWRRPD36i71XScgq4vhzJkEXX8uYClJa4rVp4waInXqKyj9WM3mf
sEfD2PKHiwgv9PofafZIB5A9XligesANfYzLzOfPVJHekLhX3B3u1aF4vh3GKlqrpXpgHPChBG6B
GQkB6kF1qWp5T2+IC1/XBhwNYYz4L6I+O8S6nq4+l5UbPajZopUxYbtPbgpnLYVs5RdQjNSAqkbn
pclp1MhrIXz10u4PVk/ZCpWi2ItuhvNbkfS2aLw3uJnsvJSoTwef/6rv/HdIyt65JRSAgyozL628
s9527aYusxQaopFSkGw3tHTZc2cRwHsRVrd08OO7mQAQqIwEcR0S6uvsmCd9tOunkArJM6nwh3Cp
hncPWuvWNUHatg0dKlsPL2pWZuSxCX96iAvYie5Y7nMISU8cTy+ePoXVOtNq7VmQUGkOYfeeR96R
m1t96q3hyWjlG0avQ32XY3vvex1pI8kMd7M+OUPmPagrNRmnuyhx3rTIHWnYE7m3Ll14gNgZUsrp
8BIBKMs5Hzsok5P+G5j1+1To87cmvdU54PKS4o+7MqzdGNPUrbUroSjuPcIChPyNsgoip7Rc2305
nXATkSI2hjOfuVK8WKXxo80641fNn6TK6+bNtltjF5e+c2ynunisLbGqBwEPoaP+a3jZfPoaYif7
nY9tfrDxmtxrL5KvXfKKDsI7TfTgglWEsmVb5iLcfK6TkV5xVs6bMS7cTT5gRMXRE5/jfwaaw3VJ
lOb/XPzXcxBeX7tWmrUzTgK7euQ2UsgAxSp3/EPY7yhRpZdsHo0LtZi42gwW0umQt0ohr4U+b8Wx
cHhUPeWfQf0E+qrw0Lqk5Qg2llGdE9/DwCncHmkFMdX8hUCWxljWVm6Om6/nREuySbCi31MoFTts
wvyXG5FjAoiXHaCIcL2E+vdmnOKfelJtTZO6fTpOb1Ekm4eOxkaYQ7Xt4ZZwMvtHCe5u5XeydhyZ
BW7TPLxlia5vcgMTSO46IR6s4ldGWWAVmObyMs/ppg01bWvapr4RDp/IMF7i27hA23H9aeeCzT+3
tkFUTNe569o1nYdWDrod/LI8tz2qVWRF7kPljE9Q2pK12VnpkR0dOB99qiU2Y/iFeJsgXVyFgHCN
Z/ZlW+KreZNPqb11l7n+lTckas+1Yb5qkKI3ee85WxH2JqgMPKN8vf4sXN08k4J5gxptHGqYLFgn
pV4H0VS4XbQK7odcogZOjqE57uAjJGfqX0OJnfJ/pxqJfe4ashCRle4OCCLqInJVQI6am06SPL4G
b/R6Nk52Qkk4Kp1dObxNs9tyOuXdq97H8xS0axEX1IQ7aqOeZvmXJfI2OETG311W3rwpJyFeF/zS
Rn0duWf+hegbgyHpHmaWZY+QVcmzColsXCR2DSOItoLUsBx6B5lRwO51o88GBNEZybZrzqR58K2N
R9yFb4/SdNulbvrRunzskjp81cZMX4WFrn1b2l0J4/2bU8CgqGg9bpfGHbdpkpZbr/aLo0kw+map
s+kFxSQleW+5WVHyMtj1eERJZzibrp/LUz3XN+rvOtRxs3hyPXsttAC6ZZ4Gm1EM9dFYfugT4AI0
AP5pwFa467OSTOqa9KzWm9w3UMmgg/j2+wbZKVwBtj2PWtLcWhkB0UzUKz2eS5zxMJCXVjd/1gWK
sEcVExH2wTfb4guvoZCsi9H4KZLq0nFiDnkzv2raYrzHuUcieLO3NCvCSDq2l7o1zKdUWL/d0ARc
UY0/MjuGCD3inIjgCJ1dMyzXUWnm1xk9U7KM8/feq/8eOO2qN40aTImVUzNIcd/JHBmPVlu1jzkv
x5QZ4qGoHA+7j/GctyTkVn6WnvrexBfoV9/DpMHB2Q+IC4SVsX13fnbZ1F1LF3LI5FGW15sgfHQd
ElInO/pV+lAShkjbj63mP08ptqrEafAjaRzsyqnvVl7RN6c6mtmAsPNEvVd8qBSVrM0ThLYGIkv6
7J1paXDJTPFeFhPCRuyCURWaG3sM8ueFjmdeBS7owIK4KdENLwvACm48PndKtrgXIUbiPsZhVfLd
eiB/pnsey2U+OpzCqH/YyzYcw/hch9qvIG0BBOX8GwhEyMsMiFutdLTfALtgiwnjpGZDW/nwisf5
zM4IPODkwuoLI/+tirP15I/tt7qMUyxhWrKzHiy6zxhtUNcriT0Fp/6Kb2pPlco/U6iBn9XU3wPe
h6ep4IRJyds7UB3tnjR9VQtjeQA5vrbdvrzZdkqSXIBF3CdfZ+dVaEKHBRe46TTTQdfAghZR9mD0
HvRebYj42jWS9lEaxXfhkI5r26uLw0xME0WHuL4JetGjrd8gt1cwdV7olNaniOjXlZub4sW1uhUf
dA7Nhu4/iMkkE8DWj04+61urbWkK0QYLQsM+5n1ng5MuSGkRc/gxVBqUxsXG6Dbm/tmeEWlhK/bW
LmqJLZLnAlSwidgaJgPlwuKCi958RSgsXmm+eBOl+bbbBpRhHlDn/RLOmL9M2tyuzLiHg5KEfrHp
5pBc88FZSE2waMvgVdxreah9LMXRQWmPOQPooH1ZBNj1VWwbfwnkN4/z0mEfFYP54hcAoroc/2I9
HXzdKI6emXg3h0/0xmrC5D3JIpAG4limZpOQJ38v6c5tsjCGVR/F2Y5X3L6GmNdW1Hg+YumF+DwO
GeM9QSWwnRsPzAsU5NeZb8xyCBFFxsHN0T2kqW08nqp+ie7kYhZrp5jLw4jae2Nn7bxxSwgCRtGa
b5rebVob9aJVkgFAjAji07H3iF0s49xaZ+3CZtZujO3sdy7xttWEopquW67pw83khJYacQRdkZwl
mpLtce55OeVq9AoDrroToCvhe8ylk3P0jBgtsz6Ht2DuwpPhNuXN7SwA4sZE0VYAPzTcmV3VtJsA
6m858dUXu6+MHcAyYyvV9DUh3Newm5yHVHftBxBSEmlkb0yXco9XxsaVmzNarI4o6TSdtnOg051M
5wn6jlPv8AgHd2T5/SZAsrLKA8KjMsOILqVZ9Hy2vOiU+tG4a7n5INGb7Oe8IyggsDkpLPMuBBt7
7qRoddTKP8MwD5yuEvBTXw+QfpEeLZjI1KEBA7YEAcyTeE+D2tRXBccHlEYxIY4akDHDDLJbLJ+n
Blp98SnHDW4kmX5xXEKw/YW4E93hJHnC/rhceqvXL3G3gEhJGkBAfriOWhehxqBNV9oby7bwq+Jl
jDrKYBQXSb3+WVCuuDhV3Fz9osVqFNbxlm8Sf5Prg44hkezqobZXw5zpVzV0/8zUEtmpILrol2MI
LJcURQibjoi3GcIlI/wuyn+47ccInPOnheZ7kxjUXi0yOW7E9hhr9cAiuGEF/VGPF4igPoV5jFgU
5jUTlVRUkMjONTUsooJWaFlXZP3uYcmRCvVdidQRJW93dsprHY7VZ0+xN2dyLlVTcYiTkNyDusdu
p9s79KZU2BvD2og4oWhbYdLC8InbA8tUFZxrKqVzWbqrVrPGzVCVNLtALg03PvPjja3vawu0CnWB
/gG4ErWoHAjd+zP7ugaWhFQMwwFuKZ/yKQwjxnFXu+N0iGRKejw3vliraarC5NRUDXoa2Finvyl+
qwp1Yg86re3GzNe0gqbT1wNq9q9rlUyAUj+mHv3/nqKuxZwRY5rUvkY1fuFFW6WVM13VkDXkjW20
Oqt2ea8ThvuvR8YcIxfmRA1G9vTi61ZxNw1UzL5BM3Nxvfh7NxU0Xgz3eYpGYpNiohErJysgONEX
HTRMSZPfYRmjNYuZlbypRJSPeHerR+J5Xxrd0s/qkhq8qvtRh45FYq2ZRGtauchojSg4qh8o5U8t
DRnFJr3V49e/NGGWWCUu4jd1rZvM7GLX+Ts1iUsAQOhpcXTtCdfNMaz/j7Hz2JLjyNL0q9Sp9fgZ
16LPdC9C68yMVAA2flgE6Fprf/r5zAJEgEkWqzcGU+4RiHRhdu8vkvndiDyQpSRcCg3NzRmPnJ4V
4+8+37JWIsGzmJGq28jmffSn2bLTa3DnhAQtvcBlTyHSdvejbjVIw5sswonvw4CcLI8F+Yisp1XG
WwQ+wFSp5UXKPd70HWXVhbB5VnI/IdaPBoBs3gdkUxbf0mgMN9EwNgJq31wHeJXXdifrUmHXzmd1
F8+soO99boTMSJkU9m3e92P68QQONcb4ld1LK3Y1pdMnO4MgKcpRYkdTkyRkcaQ15MWVEsFgOlm2
4ERijhk0onFUlr03zbzAAAS25XODAdcxQhGiWsj+ISln4Muf2hBlnETnsSZr6I9gXntve1VTH0oj
pFNWP0x3DfZ1id7HbJqglkn0gqyponnvkwOGUIT7qynF0G9yz9QBUQKI7jL34Q6TUvQIC9lUQxam
ONpKChWtRr40cQu0Z5QMsgHanvBmk9MgEk+aSDyh4RQvapSASnwkPjduhKpXrb5Now71zoybl349
eInxjXRkjtbs3kydcznWwUXmcWyRzCHQ7y3AOoH8yvJ60RhNfxhKwuCmgIzJuIGsQbydDrJWhGyU
PcXdDbmCLErivcwwE1+G5Gkg94pThPZUFDGJlKpIDoFPmMhC6gc7xyl6RneoPrWG8hlofVksbSTo
oiIvVr2OzG7qIB8RO2TxSwHvk21ZGzFxQXCCsISf5e7Z1tQRKuXQYRAb9PV2hKjQbQHwj7vKMN/l
HFnwNY5GonFpNigI7rO6HvdujoRD1kUAzyfU5vP4kkZvhAKrR7Bw1SP/ufIxBKa4bJOUjJAYkH28
C0nAWe7eH8VaREUWTp0R+7V5H20cL9fRsaDp4bq3NloElILhqzrYxnMSRsYz8EuCo4QvCWTR15Ro
WRAaK5ZO0RnPowVfqUbRdOvhGHryx6v8+ph2ugtWhzDNisrYFkKS0tXa9tgmyF6WvbIwRlDMqPoR
ieucYoMgU3uq/ARxAlGTRV/pCHvkkc+GQfnScN8/sRd8GKvmFA3IHKuT8qkfG6VaulF7LhXVuAw8
qvqS1ELV1iXwWLWEFIHct57B9lDKs2kHCw9NThZydb6VbwjDxC1baoqbFVx4l9fkIhXKXIbQsNJE
IWtG1MIDQflMtnoLrPuqwNwtD4rglOVAwC2ngN2nIvsqCxXZxFttQE2TuJ4w+kI3/jTpZbULEzXf
lz6a8o2IPSH/oLtGCnxIBrNn0JnQEgXr3wC+oFR2gla48KYtYxT8eRmAjAfAWlYE1/Aabk8Toalf
3JbFoNMZCzY+i6wN6kukq/Wx8W2XDXurgxnMoJwVyjHL7HrrVaQVKsh1W53d3hVb1+YBjMcWfeGw
WBZDh9hIAbTQ0JPgWdMq5QEfyLVs2Viqk5EI5nVJdNdSURZbhBa6VPMUioTh3vRzlCtCwgL+aIdH
3AXCYyh0He7NDI3RraqUr+0QxVek3qNFPTrzobD16CoLywBOmJpPslGBAT96qfurnH7rqnVrrfGm
BOnAMXJg9FJy6gSicNb5/Tw2YmYdLkuPsqv3UKco8v6ltZomWQ5aPm3ybk5+Okk/IuVgNrW6k0do
n3HFC86qYMZ3I0aWfQdhzQn1CQig6LTjEpI8lG1cNR0l3Dptk55LIGPbKM1eoPU05jrIwFJEorDM
Bm9GLfsq8973DHhktI9qMzUEYCOgPEGOuJ3pnN12UM5Wninnmv/EioiYt7z3kf2LtqZv/ManKwf8
SXn8iBpQGGQwTCjDtdLnazcZIP44c4bRDX+1YFSHt6DPP/Fnwso8T7bDnIxfHCxAiGe4yYMA860U
WF1AzvrjLHAmNRDHFcHs6MR2MwH433xzaoV0lqsj6TBPwarD//oA56V7jzztsc2vAXG/h0kPzDdk
nNExe8tmfzyEfnMYdaPC2ZzcRABX+KvB9ROrxFILtYn3JQZFK49kydkf5/DcmGqCMH1oohHK66Gx
02RbkTy5AN9+Js9b7C0BUbkVFrtbjNabrX/V0tD7BeuDkrg0Mv8GFNxd1pGfUyq92FiJ45+qvgX4
pOzZ0WGa6eTQPyN7QsouQ34aiH88nNCPQOxRh2IiikpV9EMjinsfxjdLxHkrpMhBBlastr7TuPu4
+maGaXRpiUhulb6tVpZX7Iu5JkKiIVyEM4Khsj00ryXGBKg2T1gyRzY3dpYJBQ0VbUhHFKMxfwst
JzkMHj9ZOjj5C5lMkBf+V/RDiKmkYuOnNu7VSjqxOyf5BLkZIziUEa5V1k+LuIPcIJvk7nHYVTaT
vfNzfAacAQT9ILY2udj3yJrrZe9hZJIjjODvIUB96BMLB8pcm1fEKaZTFkCwCXAsflDtTH3mEj90
BSmSyg9+xeVhD/22+qVcS7VRaKN4fqW3hhv4M84JNiqkTqM3a4eVgNhtOyxMzXHReDa5TtXTgU8F
xaMzEleAaB8dhkZF4Gv09OM05+HWbQRqVWoWSH2CTmiOYxdTLqAg7AkATxdYyIseoDIBPyVbZ6EK
X0MUup+3Z/xMf+0Gqzk6BMpz1+zfwdsBD04NnedrMOx8eK5rnBD1g2v345MdFaeMAM7ZFOHFEOrO
ImDdfB5KswXlFnU4p+c4kAUB9oc9Np08YU4WXpNXhYfieiI6hbUx8O4lF8lnxOaINWtEF4ZExYdE
bF7x1WUHi4j0UnOg3w2iTw4UtseN16o1bwPlmo6F90RkUntM8/gXdy6LPVT2GtnYYN228/BeNqa/
qPIEyRFD1YXgZPfZyscr1pI6OgiVv7DqclwRJGh2bpKSdYBVh7br3i617uTqOvbIg81Pn5LonFy1
vgyFekZ2ol+Hk5MdAL24z0Zgvzo9hs45oajVqJvJOSKccSuCHNZQyTp0LftSA7aDlRFnh7NTHWM2
+/qlk37rg3jdcQ8EayXr4NYrLWJqzuwj/Of05aFV0fbd+Xqi7+v+qbcT5UErBF/UNaEfmb3yIPtU
nrdkJMnq2rECwS4bnvPM7p+7hmx6jLDWcRB9ccYjpBuFTIEYlfPsLlwIdfwlqfF+hRQjjq4CjCuL
RDRlX2wt7RGE95jDfx20wFwiYWNecdIg3NZV7xUxoGOPCDLvcO8ExOF7oSlTSrwoRIfV7IbjmEXf
ctUwRD7QuNYRuCm3CYeVbnUPpK37YzUhvobKDzaxxFI2RhhNByRKOwRZEAhqwNMFfUesDtMO/G1V
bLBhQc3grnzgZ2l4kS1bL1/CVkddJyhbNg4jUlaiqL0R5SHZeauGhmKter9GQgPnEVY3w5PvgNpd
pjbC0ajoLLkllOMY9j3/J+uxtq5R4Y+fMyciJ19jFJcTY33sleCb1eZHZzTRdRE5RLdREeWSVXCv
1sIHJrx15zS5VkNvAw0ycT8TzbEaE3wbbHzOA/usuc684U+OhYXuJbuoHZ8zzWLH2jcA5a38oKBC
fQ1U1NERxABvTML7qvTmCnFG9bHws3MU5+oFxDhmH8KHwnciF8VGt1wNoZudTA1Lj9K1oUy3BK6t
Xoiex3abL1MN6UVDKJ/zoh3PVe7CNRihqS5CM84Q6TAgvrdY2UxVUGSII43rMq6UXYvG22HAreHQ
CKJY2oKwA2ZBp2zLEb3g10pj3rra1PyrdNvwkxP69baOcOKwyyD8NOT8WqkOi5rvsQq9Qv/icMtP
CIu+g5e2d0nhJBvZz6McIHwbLIEXCKl6G9BAa3rfEgivh9BGD0MW1RiDiis6TN2sgSdo2o3Zpm6b
f8VxctZwuTiwCftezK5I1IhFAjZE6knVo2adjONJKQ0obJrygHi18oBWFWmq2jvLVqahKTkUxcEa
i6+p3mWvSCdAKAodcz1Zbf9qW2eMRpLfkrr/2rRG/cYiPF57oTkjAIs1G37XXCV+ddHJk+pVMJ48
kH38rUqYXkDoYojMCPc5xduohM9FiWOZNuruq4ooMsp6SY5MYmav7MIyHs3KhJ6RWl8szcw33dDO
r/C31+gAKJ8KPyT3H/AcZKPQbxQPr8ihHn9JaiO4zk1ZnksQ+MTox/oL4Jis4VGVk3b7qajtOsR+
90cnlJHvw2M+18BNxcho6sYS85hspRg2in3m74VupfOetfqqqL+UM15PfZy9T8B6t1rRJg9m2B1J
rMwbVh2Y4wElBN6PYqauVp8HK34eouw75CGdwS4q0OkRY1LWfelFF5lzlUWbFPXCV3uh0Y4lFhS3
d8wE5zMkfdw+nCJ9T7Ip3mGOAl82L5FqDDU8xMEYLRWAiBunCuJoqdmsh+0mxNU4VTY1whdd15Q8
c6xkerRM95fMQ77v1jd1mbf2HBUOlJxTAE06G763ceAFN+sWDffIBktyG0Vdhb9A36SrQlX9o4vo
/DkIfJ7wlocrlTOPqxDlNRGVNB87JY/PcW3wSitwqW7mdOexfQVXUL2kffvQohRaYKTHE7DBO4W1
cHNGy6FcFIZ7bVyUVMtccV/MbkTIPXYNXhIjPzdOukujh2onidZ2hzGJmRByECzsO+1aNrMer74K
wbVdq2i/oWWRvg6eW2wGa0zZw4b+GQ7NtNKs+GA40KPB0GeHWqkQXmii/BA6SCeD3KMq2/dC9o2x
4bDj6FjWOf20H2eQ53hYr81Mjc4pHjwPrXjTdTmGOYRSfpNdXKFQA/3qG7KwX+eIS2Oc8EUhGpMe
/YY9OvKc5HWkImeEOshtxLac+BDmSYvJT7zEUpwoADmCle1mJH8Hq90lLhoCuW1nD6koZK3xccbh
70l6O0YPOOAt91AS7r+geME2fsf9UD+HfVqdTJ4pS0s348/QgDK8JCLjxHa0fcW+e13ZVfzZz0Bs
TaavL9rRNbaaSUIvUzrtoBqxs7f6/K3R4YKO6aQuzGFILpqsJkaE3qXPyt1djLzZD7yIHIDW8bur
Rw9ma2/cWEesKEROIY6HEGBH1P5CQvS9M7r+mdWadkCWPlnL/gmVTY9V3WcFkBLhiMDbat3gvCOb
IKyvasCGFNIGOlKTBquctt/DxYBhnqJxO45GQpBF6GZMZfbUF318bCO0NoDS+SyHK0QppmTh9bBQ
ZEslgXDWRSGbsjZmyU5TEzCXUYKHAz8qz/b+hS85fIuQ+MKdxv9Stom+RBsUJBEc+n3kKskO5MJp
ICgoPMSDi9b4+r6rzVsgTEbDZH8+oWz4z3/83//5f7+O/xV8K1AUm2CN/SPvMnJoedv89z81S/3n
PxAvFf37r//9T8f0PNsydMfTPct0kLkT47/+cgVwLqb/H1AoeuBqifnkt+UV+gvP/Dzk4efPgLQ6
kmmyrwlnFQiFY5LxM2BUeQjhnUtn6NgdD32+CIAvboquw+OWt0x6loVVZIhVdFCdUhtPDGeYXlI/
sk8gyH+rISi9tO6kXEPyKnJMdkV1fS5AVDywmEqQeMDtxB2KETegH+yI3CPYZ8BycSRqC3+Y76Oy
fZ93bzYaWTo7N7dSsUcq9BDry47RSDAU/MnvWj5yWI7c5+QzWWKgFtFSotekxoKsfWjeAW53aQY5
RQ7IvntT1j7M+3Bm4vLvSoI6FjQ/c1rAAU00XTlpXA7nDl1FkqlJp0G7VF5uM+CY6+dbNRvjcYXz
rr0E0vNCmhv7o8wuXnBsdheK3VVfdC27mgHcKX7igxIi3zE34Y05JjlkumtjNQEqj/Sk7rVb2Zna
QvUtb7cyxJErTQwO9kfIQ9YAyI23CMhfzvkwfD9khiaQEAJHtQnTTCEF2YhC1mSh+ElEUuLHcC0Y
lyK+2rVtis4bkz9O+diptWq0/fvbxzO1P94+lqqqtqF7pmoZLC092/zj7aM7MXnSydaezMGbsnQB
8GpaqOyMsT5NtWLtd62yJDqI8PG9PVa+2aDBbkE9YvneBzV6tHL9bqvoOKI4iL+VHJKdt3HZHkfV
0tey+u8n+X6NVaM8lFtZW88YUC+6iFQYkWaNNVmkdkiWUjWVQN9nI26uUY8mLLRy7YQVufrzHJVF
GSLP7s9z5MnkRHmIOfV4YLJqXlkBAc4hx4N4zMPxrBUsAmTtXpB//j4lKuqfR4MfTXkWL/C/n+U+
IM8SaS+ZiXQSP3GGbOGDLOokVvH8Q1EAG4HzvetWy1trC3FNGL1xgJwrayiIRciiQq4ai55dSynO
Aj8IgDby7Hk9H20TLcF0JBKfTVVH3FhUA5hmFdsH2bjPkE0DFjJ7h3L/oV8OptMMhLFWvPWtKU4W
Jvknb1RfOheva7xBCoTqBKVAj7tsWeSw1eTIKPrkgGzKgkU7s+9tpQetiI04sRHOBcMQgE7KbuKe
07ZFHEgWlWFFKx6dOWZFv/fJmkyMy9psBbgSzAh7ymaKAvcZIVu3BgxQCjXbXBSyJvtkMZhk7gsd
F0LZ9HQ8TxemDwPxPuevDpZTErdrWLHVz3LuX02TA/fT3T9c9vWaX+8tg1C4+I4qOKsaqC5fcrJq
1h5e56wMX6+PMZ9xK0hF1MdKFLJv6tsMhiWCult23ifZR0wx9XA6YM6t+te9sMIITBVJPrDNhtWY
Yam6k1P/7UfKc8op93kIzTUICv/xa8UgKTaaXb3Jb/pXh93P8uHQGfnnNuuTRwRr2ZBP+aX2cuWp
cjQ0KQGQxHLR5ZaTvlcToyahO9hEB/rxnOfhwUDZdIOuWrKQ/tp+blWYKDV4a0uQVFnbDx2wgt3d
gtsJW+R1kqouVxiIo+KaN4gxpeVziAHfcwWCHnIPBEHZV2h9dEYb4NUVM9AZwsuqzO1tAE9LK6H4
Ga6dX3Gwn45p53yRLeQc8msH6HBdjhWkr6TPr3KAd8PnVhcEctGFBJL1EKXBShldez9VY3doPD7E
3KK8pZZLNUBnsNXRHU0ipXkGNMjbs1Ce+qxun0dRZJkTLybddlZImPwrFDgkxaCQNUnlHQRLQ9bu
fYlUcL23//0cRUnYE8bt64ez/tUn3c7aShZxYgQvRFsBiESWyTa0CNfIt7nLFm1+B/wcJIkE1WMH
dfDYidpdCnDyRYRrdoMC/B9GZPlCEEK/BH7PEtKFr0vqm3VbPz/JuXEHpHuMHuZhVNZFlSjxSuoK
NUJmSNZunXaDzvQAgW8NjZdJUhoDY/OWILIQKDIshWoLCMj3jCcFwZ2N1HbRSDheZE0qvwzc9Sjq
ZPFK9jmhwnNWziEyGW2rXiXmJg6x5IisVhrvzYm1wv2EPx1HCKwfLAO0zx+PKgb9QjzIQpJ8jC/y
I+SUEbCzSKoh9mjkoNnLwnpjpY9+bFwoK6/XaAbIWTeh+tSRrltWQ1o8dFOnmGQ50bxSAHRuDS+G
e47UUP4QVCoKbWMKh0/MlH2yqLMpw9E2RC2nymGMaj1Rw9Z9NoeASAeyZrcm1ud4KlRAJuSoLDQ8
ARRIs09RZLsIwzekSbqKDb843nIQwXMyGPXhkKZP4wBEz2Z7an1C7al9HAMnWw6EjjZW17WPZFba
R9cv6oMbFZ8BNQAZFe//eswKZTEnFiLJWL5z44s27mjj1kBST0jtWPiaO9ZjkRPMd63oANJul+tu
u5P5VUtkWon8jYc0bt9cJxNoPrA8d5NnOUP2yWn35v3Qe19d4JoxGDz71CTEY1aD+y0LFOvespBo
igG28NalliV6j83UhkvV4MWnA3Jepi0GbrPQi5HKMWgFu7jH+v323pdlRXkoqvKzW2X1Yzmq1ZIH
t76wyR6coJ4D6zFbBeMBHbNSzol3rOiUw5ocubfLbEa5Vv2cGVZ1VkrQV9kY5OumU5EVKK0e9ZWq
aKC6OhBGZ8v5jJttfZazRyyQCE6LAwu2Xr7pNMdbn2MO5hJ5Z6QllwPpZJBHXXSes0pbjhWrg0zn
tXzrm13k5BVSrbd2rxd4NxGh2cjh+4Bsoi0UneXBaJFdrGkK938/Le9eodHFpw9H/9QkRnFIK38l
PwmbEmM1l8hU17ULKHmC/naKyvL3KtEZbnN3qte90tUYKfRchrECrXYjO6xoVhcoPn8f/+nwhLwW
KdJHM1fNNdqZoGzhqDzKQp8w2+pitQcg+nufovb1acLwSB3Awiw6/nmM09sE7EC/H1lYoNNTWPH3
rjHDYCeo6njfJq0PgWP2SeKT19rcT16A19g0Bgpv977MS6Z9nKEP4IJYEfgBbm6QUgdZIJjV6WtZ
5TWDa+GHkVaI7vWikCP4rof17kOnHOlTLi5dcYPF/RRyXqp1KIRUO8VTUQWLnEfsg+xb0TXjxutx
hZVdbmPYj1DhEA+GSICIB03Zh/pRvY7MeEJttgYqRc5j2rPAj1FKZo482GwCdCtHfNR+nF1+WOW1
Z1UrUGJvq/msq1MH085q9shoOE96rNhPo2Jg+una50BtS5A6kMly9jTRKox1Eh9BA/E9mxGcQ9T3
qNild5yC1ug2slpWuY69LdGCVYVS5IKMKEfKIU9MhUumsYyR1R8nMWpMooYiRPIAlv8ZzhUhyZxM
eO1wW5lj5aJ/1plvmoEuijAcU4Ze2eUjLHW7Vb2962ZmdnBjFtPx0Hv4QXotvA0gmviIfYl8T3U3
oV5ap6AWyplRaM0rLQa3cmsb6uTtQsVwt5mIJMsiFjHmVBSymSAngQBPrgRLRcnS1X3iT8PZaBCH
1jF+AvvBieQ5iCGjMU3fUuYoa1d5L1v8TmTa0i9DLIPkwGgqITIbWr3uDNPgKSQymgE6zWsWuMYm
VW3BH5nb7Y1j8bGdi/Gwtxmvo3eJiRLqZhIIZUudM4mL+l/25WLyDUn141g0FCA/VcC7Pgz81eS/
7zNeYisqHlMVcDzik8FGMfT+URY89iDCNv4rZjrQRgPfB2IWkC02BuUo++Q0l/Q4P1Q9rnTznBfw
7BykZ2Jrp8Yt2lM3BSpJkSXAVpIslN0lXE9My9ClkkOyeRuRnffhD3Nk816EE3HIolcjlB04lyzk
sZnRBSjGwLzyQBoPGLeJ0q+b+GzO1a86vlZbL9Mhy4ouWSii2SY8TNOmeItIjZUbZfa+tvmrvPoK
cU3J2oyPF1hjcUnKTmgRnctWgHaLQfsRun+MXCmeybeZchIhQmjH8sK8H3k/5kPf7UCuRATDOmdj
aQbU1kr5NIBEOhqO4R2HSGcXcqtqA3c69nP+9yExqa1tX6BHVvd+r9TcbiMP8eqYo4GSd2vLGbt1
DXtn2/vxm8pT7Miji1RE3beY6vUKBMzvdV0MGjOmZ7E2wxuW02Tnba6s3g5As3pYOoo3xRPic227
sO0AidQcZ1MAswCEQPQN0DlEPSHDhwpI/Ru5eNjMTjoDQUYd+hxXI2n3GIFOPey8ZiU75SRZc6yO
Rajhzev7QNeRMJHNJEVe9+/DWK77IYqFjY+GyoJpW0gpGrZh/zGKhYxIbSbYVzzlKKmTYPeAO1GA
2NjiDGiDXAV5Ibt6Rc3Wmgaeqm3teDVm3rwZWEqedCdqTi26yUBAePFrZlAQYdTyK6nDaIG79CJN
82ERWjH8rToy1K2SgAVpazV5ikw1fJ6c6Fd4hckOHckS6wenfEz8MHjMc7R4lWKOXyJoZamFwnCq
1Vh2iWLw2V7A0SDq6NeOo3GzU601Pi7By3fFpi1cmLGf/WL5rr7QunZ4ALmaX6AlvRvxAGA7xwVP
CsLJQmLTPSENJ2uyL54DyBYOBJxhHHaAYlThHA5OO/SzCzaFO3MefBBsWLmgXfGblZoRYjmsVVt4
Ews37nHpbKP4giw/+x7F1xZ2mmU8dQNU7vy4z45pWpZLluwmWzddvUzKAIcI+0NTtL531fYybAuV
TdzUf0E7rtz9/UVgGn++CCyHEKaqmqZJWFNcJD9lAiLfqGdUhYNrNqjx3rHbLxpp/8/d1KY40Hkz
Njjwg2ppwCO1eO0uDVe2jZOiZPTLPlmELYRQX5+qRadVcC2teStf5bK4v9nvr3f54pZNy4xR7RKG
Qo3aVif0KOsdQuYXKcLFw69u0TVHj+unNkqD9akOa+uAKvfiNkf2yTmm6Xj/4Xb5q1/KNgFMGqRM
MPuTt9NPv1RoGEjyRp3/hMDeye+t8BIaMX/zAuXLOWyguhXaXsNAkrd05uzbTP/kQ1z+HDqKSy5J
cH4aHNqE8lCglcHSVrroFbWu6lyp8TdoodHr2NrtyrHI2Er3ePR7NgUx+YNsGfKpgQB3fB4i0zsm
/le1aJAE5D00pkr26JqNv0zdQH8keffWDFX2a2qFX8sZUpDruv0mslTofiQ1Zte0Nn9/IWmW9+cr
iScJlGDbsW3L0z8ExbsKGT90WrynPCq1bQJq/RabmProGLQFzLxEba8Z9F3IyTzOq2RUkGJD4am1
sKB1dEe5yD5Z5MUUnhp/3Ny7An/UUGYUZG8uZ0Rv8V5ZfKzKdkzOeRVGtbbLPcABGI+Ym3CGoB9N
OAPoWUy8MMr858ZTjjE6mL+hYLXhnRp9KtS+3fcC8gHcUzvImix09HQQnv6hGuwk8V7Py3BT9273
4rZ2uoynGBjAGM1rEaguzdBGhtcb1AtGfe+9mhvLVK0jsNS2+gilGM/zpo7+VST+2nVsA6rlhMpP
XZW/+KQd8GPnmmosL32LUV3u/aK5ICwfbyE6eKscUPZDVSv+Q4/CN1F4z103onkfyBOckD2eR7K/
DOMTqM/4rIMZWMLc8ba1nztPPup9WAiZL1lg9O/q4NcrjaX8Xv5aMRJDo++fkXCt+ud+YgUcRNOq
byaAxpiMbCzfTh7NzluZqZa8Oypfvcofhr51WCE7WNSCG7iMifYe6OwpHLwZV0rhIRFquMPBZwXR
dJ1FaC1WkXUuKlhH6CwlpoFqMGTn8oT7MElpwuWyBRi5WCpFyEYZQ1tsgvXXLtb0YwzvaWPPPuhK
K0aWt/T840gw5dhqs10v7u3En32suOpsV2XFmOwQ+XzAaQeXFGmYIqvpgLpgxbbYqhRYbhYC+jzM
kcp03Qppk2l4dsJaQwa76lqSpqAkZqWGrWmpR63AmLJ5DwHA/Ydnj6P/+d5y8E5VbVvXTHzHP7yq
9bCaoFcHwbUn+foI2GajZol2LkHpwFPqM534RJTuEH+xH3trhgKfsF/Vgrz1d8Nogm3w7GQPJ2WV
l9W0mcrOOzkiwuUqX3me569wRlYQx1Z2HoVXw1dOfmrWZ9nqkPJ8cEEByxa8XX8xuBiIzYiTXNQi
OnWOUjzLAsqdATGwsvZBGSDCjRT/WoqDKKPBVjDh2ckuH19LBQpGkbf9JsjK5miVU3NEJUTbKGZm
PhGvXOddk7/bc2cvI3L53FolPPcBBYFpwNPFbiBN5rWKX02N99OiQFxRX+PsMu3YZdf4LRTFY4TE
dZyBIAgbLxetFK0uiPSs0+Krq2vjRfcL7rpozP9Dfl2+NH9KrwNHsjFqsPl7uYanmfqHl6rRx3no
xLHylGnVpyJAEYFUrp6dMuJJxJ/tndPOzWHQLffQDLUHcBq2ntNXv7Zz5B0IN087r+52NsCFB+Ja
SCYWFkjFNAjVteyUBQioEK4o8tdBsgPZkj0Xtuk9w/BEaqVj694PjfeM2vu8M61wJDoqmiBzg0lb
diLh14hC1mRRj/wdMmwdWpEmVEyHTbwcKALB+ZHDOSacPdZUPFnHN6hL3UUWWq99r7UaxrrgRk+1
0tkon4kBpHdQRq9VZHw54D5XNpVKaTeOzVtcDVEz7BEAWExaNF3CuAXra6bjf1jzGM6f7iZHUzFU
BLCli1fWh7vJjmwHtGNYXMMGZ2mPRx9opgn0ywQUXxRxaV0qI8jCVQHNZRUFoXaaO3gtIQSnvCuP
snCDwFqD0A25/X/vk7Xgj817nzd/NnpUcn/zSoLB3ewEj7ZO4A/KUryRzaAWEfGYXcPbiMgengSg
S61EO8R13fyH30H/89pPLPtNQqtcrKb5JxSIW3pePBnVleWzgjSwWiH21dkIYKJqGVWT/dTaiMLm
ji4ifIQzuEmtdm33SQW8zCuntZsi/O42vGNLwiTLuvSmB3SnQOWgTJLzwykRAaXpgbTw/FaG7qPd
OeXr3688PPMDmsVSWZQZnvgP4D/vaB9XHmyNQictUudqWgbuYBZUCZldkTVTKq9OorPReT5iIUY6
Rw6xd1AOt5rMsSDIMRwUmO9/MePepzZsIYNES9aD8J3E0bE7yposYER1xxphk6Os3aa0BeDfKCcq
mrbYdsWGTVuOKxAfcPD643w58tMkeZIIEfeUzdPSMEsSPhWcHivUmwdDFCPalSs5IPuc3EHbofLr
751ytixw4YJh9GP2h9MU4gisSZzVDcxwO0R0Wj8+tImtY+CDahvzM7p+E6Y3Oh8WezNfIz9bmJWt
Hf6reztOqlMt1vN5BtnWbdJkoeHkxu5ZjGQwEHhti6rCinLfZ+76Nqygv5738/CUxJF+CISjtVeV
watbN8EFHapPCSbtL3YfOU8zaag2HJQX2ZXlVz8onWc5GyLMWXFJB8rxzGmLBdjvN7QGimUjiM2y
YOFeeII46vPjTilC26Q4F0Zp2ydgMHhepCFPhyqv0f4UM+9Hytr9QNmcFDc72iSiVFatT3DJ3HOG
Qy9iScOTLOpkRlXYNB/vXXEOCM422n9VWpGIhb/dQ6RDplBOsQRFQZuUbFdYNtQ7cSZ58sx2wy1u
6sJ8bjqZA+4RQ9Id4f92R1kD/IupgxrrJtqcsi67jaagu3YAVwXOWKxvc4dA3fau3hw6D6mhVW+1
+8iYrEMQPExa4R4U9o4PKtvuB88UMm+6tZGt2k4nm9MX2bZD/MCY4gBHaWRjpTrs2LCSxYXWJerY
Z2c5cC+mRMmWfa2Gm6kx0GqY2RTvuhbLkFu7zBNusT5Mlpo/Xe9i2y4SpEfVGa6d0N+W/VrZ37qk
GrclRFh+dMkJiV0/eW08YbIOlxiyfXgIkXJ4bcYS17jEILxZ9eGreF1skD4AwaNowWvEsmNvxO24
lKOz3udctlxIcrSs/RkjrekiB2vevBOOBwfsuQ0iBdomyzvFxvA00C5O3nLX+5lza95GOvS3c5Wk
+q3pgQDehD1aNoZmq6Si9PeIYMa+LucwXzQC+dQLwJP0zZW1VjQjRUCkZKecI2vfO2cjRQXlp8Pu
M+QJhqmrt+RgTwMwObZrnW7gCCTr+Q+fbJ1IHAo/oi3Ns1M9L/C7q19uE7NQbw9y9NaeU8TZMLVi
uuxF6ETZxJk6L7u467dpOQWf9XHYJ1qfv5Rabp//P3PntRvHknTrVxns++Ipb4Az/0V7dtOLsjcF
yuzy3tfTny+zKTVF7dHMP5yDIQQkKk2X2NlVmZERK9ZqGlw9sh3wX7hK1VjZt0YTf2i6vWyuIMw9
zw/yT/ZAseeLXmDcux9TIq/kd5NXpw67KmKo38TAJ5fyRvIWPL7e2g3ah+NHes1ZDFOSYYYKf1Xm
4nGvep2sI82mjhsNldZL2IGRO1AaZASD6LEIyp7DDFxXO9lhiV7OHtMFTqudHAa1BS6TIPbTVam7
ZEfJugKt+063kL/TRlB3tmHkG92NIWdRZUm+UoKM7zgC+OmQDJR1dwK6l+Y+ygGnQanmoEEg+5Ez
K3Z6Xr0ZMKzJK0ESNYYO9EYWjdcpO70i44F3/rFNdlhetCOz1Cev/3t7ZJXpuoRuezWJNtmhk9dw
paFRFsEg6C3qxoClB4W3lZF4ZADinYDkX1zqLiRvqiie98h6qVoZ+lvThazJoq2q962OK9ZFdxRS
nmK4CB0EMhED7Y9XdpwHHXH3GWXMSPEOsDG4OznmaY8cb09VBHVNvkdOoDqfG6DvWhySKULRR214
MVpd2sD3/KMuGk/VwLT7hVnyS40/d5yqp8GyrSHVZYEze1w3sCCjLjt0e00UsioLeB6+Vxs8BgvZ
qEbofZjuBC+2+NyTMaIq7yDvVcwVWU+nuhx9/A/iGFxMrZN475UlD6IRjesCcsBFGwAvRiGhOjyh
kJX1XvR4dh1H57KeKJ1HyoNZkABj4ruRjRY50FvLMR9iLXnvx2qKFhnqLlLTRa+m+QKKjO1J9WWK
7eoy8WaiB2pyIGKWHNyuTg4FYQtyIFWEnUWb7O0UHyanU93ym+91Z1CwL08fP93t2FPX07SwTEjZ
5N0nFU5Sskv2cRBnX5TOX82TPX2E0WuAhVpJDpC6JTeTg77TjxGR/UWp1Q06e36xdIUMcqCpyrk9
OfkbJNuYGVAvC1Jf6baM5JMBiuwiGcHth52dPhHo7Nnfzx1yP6U+Jwof7VG4Uya6y7YRZXtw0EEb
rx1PtReysZVCnnJ4o6pwcp4+3na87B7JJmvZZpI7E5GyeJ+ESkMWeuRuSshw3lszKuHmoDeXiRNM
7zPrLg7c8l3vIsgOmdNXlxDnNtOMeRkIPauTbhA5nFd+W6fnpYpXZyVVhaS+ENmt5nJqk25VoNLT
r2avnc8BR+1lYF5G4lHq8FdWTBbWk5D+MdAvB5Uy5n8aJRudkBiBvHoy5lSHvZgDlFYeFDPdc3Ia
zJXGAnjVz4m5BRQek3YuGg3RGHlZtW4bp19idLa7NsribTpA5/OkiHz4U2V9cIfgIoxg+lNxeK5P
Y2THqXoa/KwNDk8yPg6ytR0+hXqg3hpjV7+pCOLYg3cXdFH9BoFp+P0C29jgvlI25Pz7q1PkRl6Z
qPHUg4n4pXDfygI/CDGjY6wHmAcEThxNZFtSlBbKly3iJmORXtRR8wAJVfhGBkzqEnWVekrhhhdt
csSkdg91RZi+1jxQEqY2uxdqX04HlL/AMigafM5qAX83mFrebNEzZDhkimzYtK7x3ceg29pB1YLh
INtOfoZyOKhGa1/JFmcqhyvSPCUoW8K13QGWE1mVV7LtVH02rv2Y4KtSoFxISkKwZWhMHzpzaFYY
ING+nZzxg6ApJGG4fSeHxYInIifxDvTFTJKjyEIcxIosC5mJWDoNkbNeg/j8R0cjsLCnqhwXzyHp
eLKR7BOP/Jx59Vf3myYmyIBhW6ipWCY0PjpsiZusB/Mlq6cOiZAfom4LEfF7CISXfKHwTaW6+ltR
K9JmWKJw4uJ2nI3LIoSXvfOs/qLWOJ6JmiwMkeV+qg7T51J1lItTs2LayZWs1kV96IJWEP3x6cE1
rJ0yZcYuHnV/HcNPegGZeL5vmjZAXFa79Kq5h6XTVO9CEJcXnjm8DVIQDMuCwN8S2rN0K3uNbNDu
Etah0KruZEuvm+MW4S74quQHcgcR+jTUtmpRwcIyhI+FLqoRzn/0F8WlMnLmWMr+MpyLDEme7+Mn
HtFZw+WUeEpyNaZVetVHfSPyaGswy1RPheQSi6FSXnUTKQ2nDrKTHscZGuozlZGoC9kLjTMJdysP
8wd0i+USgkjy/Zx4+eVAEgyEvlZ8T3wKsc9I1z4W3bw2OlRDZAFrYbpQEHUAgwKTw5OOH6kOsm0Y
HAjD5ZjjpYJKGDwCMi1CjlDae3zLAV68jhQZnCjOPvfY1JfyUtFG+ERFYyEKSw6Sl6UcJC9PI/UK
k3MmvwMClx+3k/cwuphjmbhbSRhx7Q4OGLXGB3KWCsEvWcS9Oi8ixFY2p7YJxcx+5fqDz0EH7kvZ
k6lFfWmScZNu5wHgASDFym8uB9uuz1uPHQmqtKmGKo3CG2CGmVqj38hqQFrqyEbkPnb7ULkShYdt
8dTWy1u04tMJ0bUD29KTGxo+TvuqRWVN+udPBdS4uO8Tt4r3/Wwsn/nx5TjZlvkB43wVpWsMIdBj
pTU8KCGMxegTka4Hv4KG0o2HkK5LmiG84N10iJtrHKP1RSra4wxF+U2nauE/cdybvzjukRu1XZlr
ZSA1/TxoCAlHmffkg99ir/vWB5g8z6WnwDH6ql94pbLSPYMUUjTB8eikKH4WeyfKHTSQIrRz60hD
fE50ROxjyUq2ytGZ8kXl8CBMYHLTRCGb5RW6e3zMGfVDNZvhrkBv6SALeArGHZAGELQiRddoxmDj
VIpCDkhRX82ikB3yKg2gHoVKJ12d2sY+0v6JF9ISccGfnOWQPjiI1cH/4BCWlbGPJ3HVKfQGrQtz
67Zo9WUHcI0ouGlfjVET7LLUIh/sR9sgrlgs503vqN0a60Bb1S3ZFTX5vRfmpAUX8upU1bvpm+ZU
+j5L0J8mqhvvoeklOw9Sng1kjBA4iCqpOMvQz4t3Sq5+Q9m7uak1vboNMzSrNXeTsz6B7mv3AXsD
EskQ/mqIsF8kkZ1vNdwJBPQT/dqzCtNeWGEYrAqNk4NsdEVPnWg2TpC0gi/JCe0dzq/g0k1gJQFE
4sBsiBDWqhjRhPq9b9QUruyfJ1dTLRKYSFnScfFa4vl8Mrkxv5ffqIZ925e8ebsKZ/BaFbSAsqjt
Drn1sBwf6wrgnn2acQ5ASfV6nFC8jE0rOOI6ZgHuyHvro9Pq12qFl15tjXk9CJAQhs9jYf24kh1N
BF3cbOIfGrza3qU6GXweJP7rBg/Rshbp+G6+UUby0GSFsBFS03qRr3pIPFEPDhFRlQXfmtxD1V0q
Jqc/E4Xf91FtVDvbLj/+ftLsXyLZUD3hGHdV4RcjMv4skp3Ebde6g6neFuaYn5OOaqPKkau3uREb
W/gBoXuboJfwyLM7x6nkXDeB51zjSrKvEFlKnQoRVA50eDWk09y1wj8z3VJR+aaQV15Xjcs2wtEK
va52bEPlD5Yh17K2UTKU78ehJ42lGK/7BC4jF2HtU2FFrGCyirD4sOCFiNYkLmPrHcfwOsOCIAa1
xid4fourwnScQznGe8/v9OuwtLRrSE0v2ZtJRDO8ZuNOIM1TbYiXcWYJee+hqbCY8YDUP1S1Tvpa
nVE8lduSHc/GnYbYZv3h97+Q8Uvkgl/IhqPLcxEi1filfn6sIQ8qbDSEtduR7PAQu+dCiSjk1VTm
qOjBrLBQh45TmxGYQIVxVJdRkEExDRFtCkkACg3QyKQpnOq6kIgwFDu+9olzHiytv1TyybiRhT8X
7Tqxuh4c/vc2ANGoHdazDkdnuge6VLkLePHjG8seoLzQIUgxFBbT339rcgOev80Eahwb8lOX/G6T
Q8vPXxv1zMmxrdm/7XPVZ/kS9GPKDDFZVfSEu2U9mlyIhNJgG+EwuESA912iGLumUIvLFiD6ZRUX
NQiMSPnUIrawyCG+2AfQruPdgy8DPfuMjHxzdMgF0XMI29xi3STOrqw668pJ3X7dNWghy2QCzevq
8453n8C7E29n8thWnumrb0JQ37eR2yxlTRb1hK6Q3ulLIuXjeQqp37uiho2tigIfKcKqeQcT/QU8
bkiS6W59V/TwJSPdWFwYoaq/lVVD14qL0gBL4IFoI4UvKK8V4iLngRE+ZCisWAvZZrKb7CdvRECz
Kq9lkyzsJu0uxgbZO/FJWTRCV0EJkDWKxTFSCjLLYh6UrYY/+/xZu+yUbfJUeKrKK7WpwvNiqney
ltTMj9AAliBhIsZZtZKXsoCcI5lBx3uxZ11kmQpJkdvAsWzViIeB1W0Q93PNS40TJ6l6IQgLvBR+
ZiH1SnNKWstaq0vlSZvs9T2GDPihlnBqG8uoCjGexw42kQgfXhIucUsOh8xIxoO86mGuRGgQ1pNF
pkQf4xCKAvQtSDSGlvdUkCmsH6tWg0oTuh9ItfvZzTTHNq9SMQ2LxisTzktIcfozcYkod20XVRXn
KiIG905hs1mGll3vFUIH7yBXxqutpONFGZ3X4vE9FaWoDuIRh/j5W8+Jbe0H2bhs8LZcpYgR6iTg
oChfd2WwViPgyEItNA9gnZRXyJbol6ruf/79+yfjiD9tpqbFs6eDxrFdXsLn8VIONqEaz413W5TI
DpfN/RhP1cfU9qa1Izw/ddeNxyK3w2Gdt94sxFMhFK3DkEwtP16PIBUuZRFl6rvSbu6lHXtEqsxu
D0w7QL74ZATj7In3v/8e5vP0ZY3vYbG16bqnYhmYz5aRCa3HEHyHcptYdgxh5cwBznKmvbw6Ff+w
rUsAhQMkSDksWc7NpDcmdKbTB+hg2uswbyA08l2lWgEOdTeK04ecMhS/WkFU7F4QUfZXpAeFnBFZ
nhvBDRmIFfxUjVwEzmajDTezGHLqOI7rQed40Vzty9YY6gPwOmPz+xnSrV8XWp4U1SCVwPaA+z2b
IQUKqsSAq/q2qzycdwCFCMx18ddWuRRa1quiKz+4qROSNkJ6wanoMwV1t2K+CuBnXhepER1Kp3Bu
B7VF9iStkIjr/OB4KrTECU4e4+SVPPT5MJT/k+/iaL/uGoB8wWiplu0Yuu2I/ic2oAfp/GSVtnuX
pksd3+g+KiNePoUo517W+0AVsag0JhrSymvZdxogr46fslWt2k66epMV7+qA11fmc/eZNhTbUnvX
iqbCUBtrTy1ATP1idmcbDQORGS4L2uUHCcCB3vw+6q+Sxofo/YD75RyW+D1aovWVLCx4QHDEeIju
JOH89XkHtiPkZa7nLZ6MlpdG69QruEChIPxxM3kFkXxzhfYGWW9NHm1km93BPreatfrb1BfZTrZZ
b3JcSAfIObE6fJLFD+jCVIephMFbXnlY1YgR/agLn3Ovu+a57P3Lz8nbTL3LHeXnTreVnxlkz4DA
BJYbsOWuGBHlUnEhPblE+fYrSrEIP+TwGgZqXqLT0FjJZdim0JEL/JcsjKFPD7XgwJDVJODL1ln6
5dQkR8hO2SarWpefJzD674ys8CHCRWWMBPkuPxzrc5Dgo2ht47FVdtX2cGhsP/48gJxJFTd5D1+p
uhlQ2iDukF9ovGEQo2m4oBIEvZDftK5lmyy8tn2T++2wLxV89xzogQKOZbUZmnYLq6q3Szu42cjR
QqkDORyVNGFR94R8hyMKeXXsdkx6XM5bgmT/w7Mhx8+dPhKawK+GGjUOFNOwG619LFTUZFUWlego
pNCa7JFjZI+s6jm5z1abiDSbDDG2f3ifMGvVjeZa72HpyS5PRW9GAlVhTHD3Y5zJDtkmrxylexws
29LU+QrTcrOVnXXIRn78hKzbad3sK9w8p8/L9ox3d6og3R4FaD4RePqkCVOwrRJV/7wV6SoA9pEY
Jrt6DTJExUSashTGFWnV2GBzY+6aXvtT1k7tzWhwvAid20zYW6k00DwFB27rzCIhu7ye4Bm4lr1D
ReoBWkmLU5PvGs7FlJCDCimxoaYwAznedahYxYFlW6DmeZyylOMzb8WHIjbbbVoY9raOO+v9MA5r
OSAeo35V6IbFU2Lat0MVEWcVn7Q50C+aYe6vkwolekIui9gqZm8bINhJIl126Xm5c6WIIgE/eaVW
+EKKRDFXpCHN7ip0jeiCeBOGqKjGHDd2VoLbPgJacCsLNQ6KVe4mzpq0zsc214NbIetHVFlFGyRH
xkXkNHeqm7Xv+zBfzyDwP1ngUtfwoDb7ZHbV+9yKr2X7bAElMMeJVzzo4ztPV78CXLY/uv4ug65n
F+jgE6yuTG4Uz4ffvPV01IYcAM+ize/U5CY0WgOhM+/NcYTsSObaBqCddts0KeptCeJ1IaVFVKuq
L9oy3EuNkaMMt5AcMTpSg8kcSreyTfaietKhmaIuY8tT4VfojfdOkK4as3buY3bUmyY2PtpWr1+b
5mDs/EIwS4vChIdpUfatvsEweWxzPF+tEXOg27BQSKyIDaEf+r1bdnh14fSI4NEIzGJc9yN8WbJH
DnQtlSCuvJRjgMLECMnEb58PkXVYv4OlmpG1KS1R2039QwgDNvlCwh59Uncg+8ThWe5lm4AFwU50
qXqd/76sRhAv8Pxflr3rvw9WNZyu7wl2ov/lED+QgwyD3HbzQ1eCD1Ir7cs8aMpW1qY58C77Tncv
ZbUL/Q4BS9zmsoqA+zwLmIZ7HKOjhmAaZbGXn5DtTRJ7UGyiBy2gnaMJ1WiVZ8TpC4zPU5sEeB6r
OEo3vmLmq5g/eMvrgSp7PvjXhVYay7FGbjSC/rqfIOH09DFZjQRR1kZd258giV20rql9Hp0Mvzsc
n5c6ou5Xql/Ny3FUbjW4b3cqQMpbBRbO2wl+b1JgbgTy5tiij+GVz8p+IZvkSCiq8XgqU3Auq7Kj
g9p9mbURKWziPrIDpZ2AdLh3vQMsHcSh767UEeckKRFfQ9wx+A8n94rd0r2S1Rl50HAM+sNxbJMC
/NHUKlvJ3tO4qIPJw4i01ZgSEF/Ju5Bfly9qmIC2QR/y+2birpWXLJuGyc+DmOaF6pDmlaUHU42r
epN4TQ2OnEOLr5T+NQe+/Vz1zb0suqSA5JQUZKzn5r4PM+CSTQ8PkhgBf1ABgd/U8a3ozbIEyqMZ
XibM3vB+invnDvZ2LNLwXrbA3ZgvHEjXhE18FNGQ/OeyKHQIm2E49WGoHmK12x0FNeKK9R56Zm1l
KDHY5IBs/bqajA3cvuFDVdhrpyjzj5h92rqoJ2+Pbnl302Uo94xGd55l5p9VrkTbxPSCSynYi78M
1PtJu1cMcWB32HIQaoLjwMxT/WVbFqTZRgb2dB59ykmMW5iRo92USPpdkavI9+ys8FMDtnk5h755
2fH83Hmx+1G2a2NXrqYItj4DbYC3w2jtHFOLPvnaZCOOmbg7MuWQLQoukboMt5FiwVRARHTdmeTd
jLrd3IUIcy/g+S4/G0Px1UnRvWobw8LPF8YbNR3Nj7brHwfY7JOr2Arx1Wp6dh2NcO3JTxLz3ud1
b73LxvFb7gkN2dZC78XTvlXufA950vAJEdF50Rm987aLZ3I6UQ+9RVxs0du3pY2vZtWJFIIChVFY
Sfpzz4c2adHXSXsJ7xKXQXTjZZCUaGDi70O4luY6y+5kDcz5V7Ns40tZm1lDlnCweztZTYgHbUqF
NJSgns37Yuqscw+m4eVxsFlCouSF72TnvE/hjdr4WmV/HKfsKBjYlil+SYAEKBX4/q2jaqCye9V6
CA1rDR/9vgWc/+eFhiDSn5CO8wM2kf0W/d0CsH/RXU5jqe4FYn/rT00Cj+scI6uQWA+ZO2/kp1Bf
uYQuyfw4B3A3kpU3AIhkAjM78UgEgrIJN1dzJwtLVdolvK3WFtWg9tg2GF8dJwhQR2NUMMUbRKi1
beaQ+BBAJXNniRTECE0yHEVoOMmq7OhzH5UhTiKGGIEnyoKtcjyQKgQs0HR8HRaCOF7BOEtytVt2
50XNhmw1jrsfMH/uzKYivT+pos9QxAQLkr2Guzpopr3vB93a8TXzQf0Qdk74WTW0bK2WibcnFmPv
BLcM3EjNuOqRnXzXGjkowqRXv3CcxLkh+HqCBt4Mm6Qt16vJU7dG7/73p1r3uddU1xyHEIBlGQYK
6OAkfz4IFipKZsPc1awxWgVgyHCvZMHv6V2JhC0M7+Hy1G66oXfVjaQONKwOxw/ItjgAClQMxWU9
QAAuC1gYodM1WgiAWCnD1WSPziFnT2f7FINkve05DajGW580uWUPJfHOG7XmvjVHfWua5GypQdTe
OyEO2LktP8pO2dQUiJvO5ptJ9FcGMn6FETfnkaWQgI+jb+LYhVIXblhbQO+ysEbwqQPEAjsLWq5m
t0i8nZ5V+Y3MlMsm45sPR8ti7BP3kLgWrvZZXMp6lOIrPxWpEXxyvcrenJrk1Wns6Pq4NBBEWSMc
21yhqdetAw19GFmVhefUBJ4bE9m+GrjQWqJZjo0+Uuv/JAFF+wXarxvg+uHc5Kf2OGA+j/uMc6vF
iVJM934ROtuuy/obkgo2UuSrF0pf9QAbPZa3c5BtsRJm20SDpE1W28rpblQl2yRtar0JfO/xA5Oj
ZptynlVkXUv9GsYz/boJW+JbJjgh3deuZbsfuUCAC7Cwol8Uss/paxu+KSwf0WSiPIdEFQvTySmm
dV69cW1klnniHh1lp95TW28XsMULAl7hT5PtThh/VH3Ib+eGQHBhemq2wJpnJap77fFyThtaAylA
KEeJfh9l0JXWgABnSQHq4uj9sThV4W7vIce0FQDVP7rllRxj15ZY3utzcy4YcvqcHBK2xJYNq9RR
jQ77EcgkVDR1EH07VmUUHc82PbaIotdk9veAhAxdSLYavQF7GRCSZT/7LolmAWjMus7DZVWP5CE4
ItkNXkfl8Nd1lhFyjC3iaXLkDFb+OFx+RlZlxyjvfuqe7aBa5EagI07KzU8dsnq6V6WmxjFm/n9+
oidtJF3plwLmabJn2mfV/7mMvtRFU/zZ/l/xsR/Dfv7Q/1y+2dw/H/DTeG77+N+uHtqHnyp4X8me
uu2+1dPdt6ZL2+/8qWLkv9r5t2/yLvdT+e3vfzx8zSJSWpq2jr60fzx2CbpVTdXgjTDwMf4gaRX/
yeOIq4eMD2+Luvj6t8uiSfqHv/7st4em/fsfhnNGootG/rFpuCb7G8684dtjj6HBOKIalo4IsK6y
+udF3YZ//8Oy+JDrAkWwVNdxQRn+8bem6B67TI/cGY9WYp6O5v3xfSJgAROEscef5q+JZS33WWqV
ynqjunjJQSrbFolvz+LNeV6UiYPW9hphC3MNXdUKmhnfq0ywafYaBslNB5kgpNpLyB/W6Wyv68rd
1V6/1vIZl47nQSE+7js2UuKQ6krhhAlIDobxXRajFAUPy8qohiWaRtsoXpWmjqLXlM4LDIR7yLLv
UHZM4MqA2qsMm62du6shdqMVKXgugWeANDGk84we07Xm46KJ0Q3AoEeUA9Xt+SohMWwFzVq1BhNT
3FT+sHaA2wX5uyTOmzezla002K7f4QdL+om9Diy4nx9qsHELQrffyENCIEF77ynOdTi5H1g4dsjA
WluH9AOMtHRTT9G+Dp1FN4KTNfIGy9TOlxwiFlOMQAVQVF1t37ojRHWWmyD3o/vkM1bbGfHWAVIa
hEE/2X5yqwwOHoFV2lhXGZm/56gir1xws/pYfu5aa2341Wdv1q6Qj14qwQNum2E1G4jZEoExmvYc
SaFkEc4k60Qbs7I2llFvzRG9Uxftork5r2PiZ5GKUyBGFjBbD7a+46zxoRMA5yHeObmxhqp+A5/d
knR9dPECHMrolWjrnJhP5w3EVf0t5IyXiXD9qYTqo2hpWZ/GftjBM9BV81WW+vDtd+VSH4j7zUD9
HIcII4zzqBOMCJe3xoPSAGHRPnAy/9ZkCHaO6Z8xCGcUQFDzrBDijvt478TeoYT+fMy1P1OAMmGE
k/qTS4Rq1beGt8Anh9Z8ci2gaREq5lpW3QK3QBbMXyRWCW/zXGlMRXs+B9FWU6wv8wT3Udw0O0VD
eU7NM/yLVn9vIaHYKPENb8JDapMg0ydv2O3e2ZC8rSpPu5whcJjSiyDF24K8tTq19W6M80+jNYB3
7nprzcJ94/h5sB00ePGrKD3Y54oRBlcDxOxmEhkbMu7sRZuWH6GSB21szSW0zBZIjcENtlrgEPhj
VyjjTRxa54XiP8BseVl45ALXsFBtsF4XA+Ie872vgKbwhsVgwmsU1JA5GyjZkXidF5jiSAlonIWc
5kYTYNo4r9dKBztwaF/NaBMtQl1JVmkXxcsMPIExNvnGiM0HBEsOfmiHe1tAtt3pJvLnbQxo4G2U
GGh9EvWA4V0ZtnELSfMY7zytM68Gfb62gCaWTsPPAXi7GmPIvetlEiXgmpu7rDJ2aem/CfXsYI4d
fECNu4Z9eD3hHVt6gwspeAvR2Rfd9u8JIAHhInsgbVa8cprSbbOk/UrmEE5wHmx0VU1+snFWHiYY
EfBa9Btt8vzF6Jwn0M9cmqPy1rdvkmhA58wm92LWy3nZxPXncdRXqdFHK2ArB/zUKMRgG0XgfjSt
WxTa1RDoQDlJwRjUYomLZQl0YkZRTl9FZLdcE0DdYNWv9IbMPj3wrRVKViSO9FrM/aNkRfwoSol8
uN1lpLUOer8BXNoamKLQQvvF3inWeJ8UwMMQwAq1YB1Y7qf6ltygdj3oLcpqlX4bjcUOXZZpF08w
9XTpLWlC0FQRdUMl/qtb229KZGS2XdWjXjCA6dbiO80Kt+EAdhl94QboWWCQCtLx18ZgbOx57SOR
o+njdR1jjDjJGy2bSfyxNoAQdxo+JTi4eFt5ufoM1St0UTxlb/jGea9M7/Ns2CKFk658p9uy6wND
Rqy+eMANVi9IK1jr43w+xewJpGr12oHc4gnu8GgHB9iuaXpBp7ItdHL+kwL1cnVdFF/DTt2HoYL0
b7L2XOd8sPyV7kY7z5yuQhUiYNQBNUXfRE5lL3re5FS9TkjH/pT1+CbSOtnqrUXauXsfccJYFa7S
LFucxdCZ+93Ca0qYJLzUvFOdYAOjJRFJJ+8+xnH6gTTVy053tm5b4Xmsyp3uVTzGcEj6xlrB4WJX
/ecx0+9se76OK/e91ZAPanKErZRwQ9qJQnAcGqNZGS7aSr0K6ulTLTQzlejca9I7IGnb3gj2DiKZ
AUi0HpOw7/WVbfo3c0SGf+O8VT3/Bt2UHUfvD5Veophuo9uefeor/9Ivrc+tZr0tpw9K362msEQ+
2LoAQ/0pHlTQ0FWwI/FgQdLB4JeQyCLyqBX3SDrjqBrN+ynLr9vW28TdFvXlP6fJuia2c2vilZj6
dOfzu4wjUOEZd3yydidtXBZF8HbmT7K1bN9Z6nmhQ/C4ygdWy6beWTACVXG3iez0PIjUFa5wAQTN
0fLlDhunnt82wZvYzhGyfTf3HNQHNY1WE6r2+A+qdmlVQmFOh/1ZS/t90XbGRzMy39Vl6Z0bmQ+r
KTItK94ZIDxuR4QcVvEbQIUi902tcWYNoDpITSG/nlPue1xjN4U2bJsoBKvmrdXiI9YRWQPhVouK
h9pgXkM4zSEfHDiLCkiMWYV46ftdPxbnnpW8dSDb0AZ15UcrUP7nde2Z61ZlRSPT0eUvLVR4SHnE
eqz5KbXO/ar4EBtTt9TaEInk7E/Q37h5v8ROsxmRZI6QCOjtaFsKLm84W+GA2Ract9sMqb/Ibw4e
rIHoUPPjZ5s4GM9HDYdRv7Mt/9IA7RC78w3S4UTCkk1XmJsivzX1Cjo1bVvl0daNo72idEcA4f8H
Y/zqoW+/Vc/N8Z+s9/+wvf7EtP/FYP9htQpLW+og3Bf/3qDv5vBf3+hfOwGAbSXB/vkBQP5Z8gTy
u7ukDxxUuq+cEUzvzCb10/ZAJeB0w7ROCUl87zTPNEvHDelZDmwx2OUcNp7M0D+ag99/vV+PRr/e
53d//PF8JDUnAFNqAmny0xnofzsFlnlGpA/uIcfyLKhQPKCbTyZB184MQblhusBb8HqI7tc1DZwF
VcdwXjoPtnbmWo5l8lUtcCg8WU9mwVHP4KIyVQ9WN6bcEifB/8osfCm6vBXn64DY2dNTrTyc/isP
wrM7nN4F2zjja3MWIcAJThJ2z5+mQFONM8cygIce5+i/NAG/cwmIx4Bz+L8yC89u82QWnDNNtTUD
3DDIHvgvfn4QPJtuU+OJw/Hr4Ak8rkCvaFXQYJzjhX3pPODgIGHL1RGy0fF3yvf+yQthOmc4JRzd
ALnnoVTjvbrV8TgP2ot3COMMAU0CyWAIgLAb4s1/Og/mGVMEno38M5LV/3sLw7MH+rRLHOdBPy7b
R4fhj333f7FT8jxYIuOBbcIEx8/P/WQWcKEB6nPJ7bUsl/fjdT4NjmEel+1/fxZM84ynHXYfrAbb
E5Don+bBNM6YAqIEDAEc+ArnwWEZt7Tjy/qCaeB7kuECzynhELgb1WeGk3XmoOGnszNDYmLyzLy6
zQJz58VvhHlmsAvAf+SxBDjqs5XBYAE1gW4eZ8D2/msmwz9eGVi92eNftF1aKtYjL72gOjUMMEg/
Pwku2wSoaFIsXLGnOp772p4ErH4WruOf9e+/EJZ3Bk0W0QMYs/7iWbDsMzKaXJMwGwBx4mTHaX99
VsNL10cL68kmwcvkuXd/tRos/czxxG4KgOT78vlfMaP/4TvBPq65/4n1kRAQzFGq/ewgwQ5hqqwV
nLNYOLT/1jHiN9/fIoXkxauCWPtgieY85emYyc+OErZ5RiKggxVBvhU8yd7x7PaqXgdxpnTJgXvR
6mjbZ6bhiG9qolStP98icPCesShYBB/ZjyD4fXVna5mx8eLXwXLPsBQs9kBPc8BFPdspXf2MNGXV
gzZSJIiSW/vaNgmmgR/npR4GpoHoLlmWukm6kIUz4SfjEQcEBylOsCZ2KrvIa5sEqFdfvC5wWsIC
/X5s1IU58OQYwTYpoFS4MtgixCr56pZH6WviXX7humBhP3vILeFA0I+exSez4HpnQBvAFgBe5rVx
X5+xwG8jXuQXTgJbIVsE7gW2AhMnw7NNwtRwN3GCUnlTLAxtYVm+MluBZdt2jn/Wv286cqS0PIE7
Ed5FjTPTzxa04Z2x8pguHmidg+WrmwT2r//AaVLlmOjZeJvgmn2+PZj2GYaCjecRR68uPJCv7UEQ
p/2XTgIHKZ5117V5EUzQyD8tjKZ6Jnwr7I2v9UDNDimgUi9cEnAyAbXiRTA4RKGk/cy9IuYIXWbI
iXG8wBv6+p6ER+fri+eBYzNbAAF4wg1kmj5fEwjZ8Ki4GralhnH56t4HRxeJ3C8ynU2MJY2scM8W
fnacKOy5TzZJnAk4XgV9P+siHujXNgWPD8JLvc/CIoKdQjcE4FE9PvFPZgEvPE+HS/BSOGbJvXp1
fgWUFR7f0hfskNYZ52hWfw7MKqHIZ3azZrCDEpnUXGE2C7/Ca3sYDDRuXvwkcDoA7ahyMOCr8i3Z
cJ48CR5LAmFqZDoFY/vrNBqx6/8TlrMG6paw/PGk+GxZwJhCRd5hWWTZ0HG/vjp7SZ4gPOvFZ0n9
DMoanQjcXwAXOFDzpnDOMnXNdV7d2ogtj9/nPzADrmkT6tQ5LzMVz54EXpEz1h4PsilwHa8vACF/
HpEu9KJdkoMkOhM2LibsZkyi50uj6p2RkMtDALQdwMxrWxgJHBFmf6mpYGniiMS/43Pwi1fBOsML
K4P5r/FteLQUXnx+sM9ArRCOg31GuA2ePQliYeQ1wLlLGr/zKhdGfAEv9S/hWNbIkxC0h8RmwbHw
xD/ZJAXUiXZsBRGl/nFoe3V+58cl+9+3mGzi8Wgl8V2xj7EJhH38ZB4cDCZ8z9gKIp3tNc6DWBhw
+rx0dRRgHdwJmMc27hV87D9Pg4jWi0M34UlNP+bwvDoPk8g+euE0AOzCDHeIwZo42QjJ/Ox3xg+H
AJqGa4HcIsKUr89+1nAYv3inJAbB7yyiEDxcv8AchTPSwyzBwyRDk6/vJHXcJ/4fc+e227YRhOFX
8QvYkCVbtm4COG6ABooTo3YCJHdri5BY8RBQh4K+6mv09fok/WZ3qXBJNU0zvNirorYzSw535/DP
P7P6PGICBE/JHuxAmtQsYallGoBYLkioqWLbzDvGzWD5bfqKPewNXpTTjz+YiMVtaQFvCQl0Qscv
moD8Gx/QJDweYielZcAhQmaVSsQ15bcehWUK6xVKm218huJmEfq4DKQcCtAhNQYvdVpJKeEtMAM1
hJouACUZZg7wCAZPsdZDvbFFDeOR2l2KnxDLyBfvHQmCxzMSjBG/GEF1iS+vBinVKoAvLaYPi3AJ
F753HCjFQH2E/kc/LpuBP4svn2JU4Ux7GqhTQwG5nGFiCJ3chm8bR+qTjEIgWr+CCQ19Kjq8jcM6
g2agNI6Aq+eUoWkOYUK0rzu11XB1Nr7G+BCnAkNAa3K7LyKzgG+bYK+UaoDSNWLWK+w2BrgLhSMs
TUGWx5ESVzEQAwMaIbWNajWYoDa1lNyRwFHoCfD3etVqiI7jA90JsMUb46h2A9m/umiPGpgOPiap
hKkiyRXGpnUoiCqBIQAlo2U0+TBa6yoA3ijA8apUJM6ZytBJLVEDdZspZgPaZ6QZNqS0mTq1vILJ
xy2ZVOBGNJ1Y6lZrO0hlBhye4g25J5hMfDaSbJCATm0cZDdwKwn2kXft2Ugp08GOpjp1NcY1WRMa
WxwtrKyR1mVOx1DiqVjTmXl9pG7NQSGvwld41md8STZso2uIFlqXeU4ANcL30jQE2mKrUO1TIbCU
HBrgaAjjUW4H6SEbq3vIxmdsdvomxyQNpA5dI0m+wW+kYGeZbvEFklgHdrIL838ejSWCwjZy8zwf
/QgMOaV3AP3QVGQ7KBp2YUShg8+y1cdidAbe0jr+YZ6Nz7xgsBp57ASjLAXM+NIr2+mntQ5kmcL2
A3GdXdmO2iCEuppJoIlpAG6AAkXMGZ8aRsJo0KoBQgNRgaU8YiM6ANwUOBaPek4RI9IOMtdmq40c
gNigdMiUMFuob3sJ+K+UZ2YzGs/Bnegki20fWIoB7F3lRmAGA6W6sFuwpQfKEmdX5FPo2waYMerB
dlxrDwRFO87DJfgjrA7w937xkhwbH3o9A6Ii74jOLmC7L7R5FaGytIK4PjrJKkIfASmc+Qtj8Bg7
j8+W+uOKpGFn6QkNsuPlnjQy6SkOU7Z860RMQKsJzqD7uZ702OwCw1Hl0jy+iyJmojwD+jil6X4K
J76LM0CIhiFMlHApxJ/4WPFyl5r2KJAskUhB7OFDQ/3rqgACLPQmNMRegOcVYX8xAJG+hA/AwOBL
IFa5pq1HewSSB6MVmJNm07GES7EdBh87q88DTpKDIPM2XM8k1r9lEjgPpFAEChTz4ELFmFIyW0h9
IqZnMlRVarbUJHtEYJwDZDiB3VA6KogvUqCYogeip7TUQ/p2g1e6I6skxSI4YF7slDghwnEk+C01
oYWEGtyA1AHnCAO0O6loPJNfn88A5IX6E51JINenvqrNHOil5/ZZBhTRMeQyxcAiiGUEk4X/OuKO
5Ag9JP07Q6jAjpvBPWARwsKUWANgZ5rQoUQ2jigqUEUg13M1heOaFhBmLgijB4qCTRNbjoEEmgST
/Jq/EYMQm3vkq12q3cI102hon/8XQIVACVMhHfjQgBs0L66NwLdRU8GFxgeFTe6eZN5Kv1WIwh1E
J4lLwaP/XxflDyjrMBzydpVmCzsWMk02rVnw//kHTbbQF+CnIcrIQ2H5B38oc+KdaDfxSv7/VTDd
wk5sbP2ymeBo1/H/3L9gf+lgreatmh/+miaVqZ5XDD6Wwff+Md3w+ddms+JWr2252ZpgTp/rov/2
PL0h94e06XvifzFLJtSHkl0nrlbyTbY1dXuwoMScGGqt3Ld7U5T7shFkh/i7kFAreW6y3dKEgu10
J73gKsnSUDI1G2yoWnKZp40UqwnHfdeL5aaEMg+f2HFn1aIrsynKhanCx7acK63sh+3JfbJNqs0T
F9yd3HKUgkWw3GRP2kXel/ulXAjRSLLWxDkfregPbJNArIOAtGLvNwwkD+S60Fkr9zdsUkewA+7U
gmvzYoq///wreGgHBmllP+RllhSbdVu0B1m0oh9N/hTqg0K9xKZqwbvw4hHfBqoV+ykzizRPg5Po
E0u1aE5IkbysmneXQ+IJgFrRnw23z2Rmn3X2hweJtOJfp1X5lP4eesSJ60PXyr6v0pwr+ZK2Vnxf
s1b0pzJblsvKBGbpMNpaK/2jKLsWvxsenAPpRbvAY73Lk+6JPxTN1dLLvPvcYAeCIqklM8G86sZP
hxEWWukP+6RaZH2l+xlSavGmMh0DLlRlW5HVyr5PqrxRrxz+w3REveDiJYhLqGu7dnCtZLxvIYFD
+Ni+r1QtvLMDeWrXl6YVTDhSbtKntAp3OPJllnDzLkdvwfqhBOFuV+Wm4y+5sdRR/rQP/y79mmy7
D+4xLa3s+a6nEk/JGkDyMvQPwvayww7Vom10XGNTggBFphYNYq/meLcgFIRG44j+6idfmSc8c8dB
IN5xhdXikzxBepD2HfjYauEYwueVqU9vV0m1TjabMFdjHTelTL9OlhYpdzmFbpoyhLt+QS+fT7BI
C+6SMtnaVN3X8BNJtcu8rda73qn1HQJa2V/YRfXaZJt1fTKvTJDcQlVw4x60i/CZs9o8pV2z1rTC
DSD/eVXUoZtq5mVrhd+Qmpv1qpcfHXpV1AtUIn2ZSMzXMUMM2bNFF/USi3qZdNTjR+BpRT8kBE2F
qc3Jh02yTWtzepOZgv82rtDCJJZzJSP91cuZHOPRyPkmW9prtbK5u7DreaUI7Pi0WuGPu+zYYw8Q
E9+V1aLch7bHPzeFFe1zcw3nc/lHI6el8Fnzs5+PdR7ZOp2s0j34ZIBA6l1yxPR78ef6Z3+fFIRS
jZxveplQ39fq/OMi31XbY190AqtKK30Ohnkq+UJtgqDH64a2M+0Kd7jCkzcBtOaFD3BKb7mTHoz+
qHaGgBvTlxXm6+QY7OhfYoAzC/Sd1+v+O7iWaK3+H7ZmX5Vfy94XcBdpaMW/TsA+OoisqAbpA3xf
kJVyuejZSoQP8HVvOFjN/nZn1rbPDPBFHyRGINw8In0IK2yWZhHmQJ7EO4AZnpucaHy77ui8qXJr
t8uc6GZbn97hW4Pw0r6Avf5Lu8JngoKsPD1mknkJS1HXLvFmnxTrY48/wKb8uNmefqgWNRdh7ghB
tr0tBE2k+dnPO9ubZfqdBQbYo3Og1q5HseofYIti9NflEcXIoH/tp2V/rk03B7Wb03b0aMW7b9o1
9SiG9gj9w1uz04g5WDRGJjU/U2wYKSifPCZVlW75tI3AwyJ2FqJWO4+mzuu+SZ5dDvACb4vlbrMi
KekaNs/a0D67C437dc/DFfffX+AYd+FwTWWf0dBcP3nsn4V0DfmL5ywx1at/AAAA//8=</cx:binary>
              </cx:geoCache>
            </cx:geography>
          </cx:layoutPr>
        </cx:series>
      </cx:plotAreaRegion>
    </cx:plotArea>
    <cx:legend pos="t"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dk1">
            <a:lumMod val="50000"/>
            <a:lumOff val="50000"/>
          </a:scheme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3</xdr:col>
      <xdr:colOff>274544</xdr:colOff>
      <xdr:row>21</xdr:row>
      <xdr:rowOff>6721</xdr:rowOff>
    </xdr:from>
    <xdr:to>
      <xdr:col>8</xdr:col>
      <xdr:colOff>1174749</xdr:colOff>
      <xdr:row>43</xdr:row>
      <xdr:rowOff>116417</xdr:rowOff>
    </xdr:to>
    <mc:AlternateContent xmlns:mc="http://schemas.openxmlformats.org/markup-compatibility/2006">
      <mc:Choice xmlns:cx4="http://schemas.microsoft.com/office/drawing/2016/5/10/chartex" Requires="cx4">
        <xdr:graphicFrame macro="">
          <xdr:nvGraphicFramePr>
            <xdr:cNvPr id="8" name="Диаграмма 7">
              <a:extLst>
                <a:ext uri="{FF2B5EF4-FFF2-40B4-BE49-F238E27FC236}">
                  <a16:creationId xmlns:a16="http://schemas.microsoft.com/office/drawing/2014/main" id="{875A07DF-68AC-45AA-B110-07BCECD9F58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9915961" y="4769221"/>
              <a:ext cx="6138955" cy="4300696"/>
            </a:xfrm>
            <a:prstGeom prst="rect">
              <a:avLst/>
            </a:prstGeom>
            <a:solidFill>
              <a:prstClr val="white"/>
            </a:solidFill>
            <a:ln w="1">
              <a:solidFill>
                <a:prstClr val="green"/>
              </a:solidFill>
            </a:ln>
          </xdr:spPr>
          <xdr:txBody>
            <a:bodyPr vertOverflow="clip" horzOverflow="clip"/>
            <a:lstStyle/>
            <a:p>
              <a:r>
                <a:rPr lang="ru-RU" sz="1100"/>
                <a:t>Эта диаграмма недоступна в вашей версии Excel.
Изменение этой фигуры или сохранение книги в другом формате приведет к остаточному повреждению диаграммы.</a:t>
              </a:r>
            </a:p>
          </xdr:txBody>
        </xdr:sp>
      </mc:Fallback>
    </mc:AlternateContent>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Flags>
  </global>
  <types>
    <type name="_imageurl">
      <keyFlags>
        <key name="Attribution Size">
          <flag name="ShowInAutoComplete"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Flags>
    </type>
  </types>
</rvTypesInfo>
</file>

<file path=xl/richData/rdrichvalue.xml><?xml version="1.0" encoding="utf-8"?>
<rvData xmlns="http://schemas.microsoft.com/office/spreadsheetml/2017/richdata" count="511">
  <rv s="0">
    <v>https://creativecommons.org/licenses/by-sa/4.0</v>
    <v>CC BY-SA 4.0</v>
  </rv>
  <rv s="0">
    <v>http://en.wikipedia.org/wiki/Moscow</v>
    <v>Wikipedia</v>
  </rv>
  <rv s="1">
    <v>0</v>
    <v>1</v>
  </rv>
  <rv s="2">
    <v>https://www.bing.com/th?id=A9ec6ac3195c9882144a1271faa95f17f&amp;qlt=95</v>
    <v>2</v>
    <v>https://www.bing.com/images/search?form=xlimg&amp;q=moscow+russia</v>
    <v>Image of Moscow</v>
  </rv>
  <rv s="3">
    <v>en-US</v>
    <v>6bb559e5-6af9-adf8-d8bc-7f999aba8a3a</v>
    <v>536870912</v>
    <v>0</v>
    <v>1</v>
    <v>3</v>
    <v>4</v>
    <v>Moscow</v>
    <v>7</v>
    <v>8</v>
    <v>Map</v>
    <v>9</v>
    <v>RU-MOW</v>
    <v>2510</v>
    <v>Russia</v>
    <v>Moscow is the capital and most populous city of Russia, with 13.2 million residents within the city limits and 17 million within the urban area. Moscow is one of Russia's three federal cities, along with St Petersburg and Sevastopol.</v>
    <v>3</v>
    <v>Moskovsky</v>
    <v>55.75</v>
    <v>Sergey Sobyanin (Mayor)</v>
    <v>37.616999999999997</v>
    <v>Moscow</v>
    <v>12500123</v>
    <v>Moscow Time; Russian Standard Time</v>
    <v>mdp/vdpid/7053258266117144577</v>
  </rv>
  <rv s="4">
    <v>4</v>
  </rv>
  <rv s="0">
    <v>http://creativecommons.org/licenses/by-sa/3.0</v>
    <v>CC BY-SA 3.0</v>
  </rv>
  <rv s="0">
    <v>https://en.wikipedia.org/wiki/Saint_Petersburg</v>
    <v>Wikipedia</v>
  </rv>
  <rv s="1">
    <v>6</v>
    <v>7</v>
  </rv>
  <rv s="2">
    <v>https://www.bing.com/th?id=AMMS_c86eff66ef1f793ea05b917176b1977c&amp;qlt=95</v>
    <v>8</v>
    <v>https://www.bing.com/images/search?form=xlimg&amp;q=saint+petersburg+russia</v>
    <v>Image of Saint Petersburg</v>
  </rv>
  <rv s="5">
    <v>en-US</v>
    <v>e3ed1086-8cd2-4813-dfa1-22d6666852c7</v>
    <v>536870912</v>
    <v>0</v>
    <v>1</v>
    <v>11</v>
    <v>12</v>
    <v>Saint Petersburg</v>
    <v>7</v>
    <v>8</v>
    <v>Map</v>
    <v>9</v>
    <v>RU-SPE</v>
    <v>1439</v>
    <v>Russia</v>
    <v>1703-05-27</v>
    <v>Saint Petersburg is Russia's second-largest city after Moscow, with 5 million inhabitants in 2012, part of the Saint Petersburg agglomeration with a population of 6.2 million. An important Russian port on the Baltic Sea, it has a status of a federal subject.</v>
    <v>9</v>
    <v>Petergof</v>
    <v>59.9375</v>
    <v>Georgy Poltavchenko (Governor)</v>
    <v>30.308610000000002</v>
    <v>Saint Petersburg</v>
    <v>5351935</v>
    <v>Russian Standard Time</v>
    <v>mdp/vdpid/7032811544010293249</v>
  </rv>
  <rv s="4">
    <v>10</v>
  </rv>
  <rv s="0">
    <v>http://creativecommons.org/licenses/by/3.0</v>
    <v>CC BY 3.0</v>
  </rv>
  <rv s="0">
    <v>https://en.wikipedia.org/wiki/Kazan</v>
    <v>Wikipedia</v>
  </rv>
  <rv s="1">
    <v>12</v>
    <v>13</v>
  </rv>
  <rv s="2">
    <v>https://www.bing.com/th?id=AMMS_5d48aa22535e4af64a29b58084f4afc7&amp;qlt=95</v>
    <v>14</v>
    <v>https://www.bing.com/images/search?form=xlimg&amp;q=kazan+russia</v>
    <v>Image of Kazan</v>
  </rv>
  <rv s="6">
    <v>en-US</v>
    <v>b5b71bce-bcd5-3ee7-e78e-b998df78adac</v>
    <v>536870912</v>
    <v>536870913</v>
    <v>1</v>
    <v>16</v>
    <v>17</v>
    <v>Kazan</v>
    <v>7</v>
    <v>18</v>
    <v>Map</v>
    <v>9</v>
    <v>Tatarstan</v>
    <v>425.3</v>
    <v>Russia</v>
    <v>1005</v>
    <v>Kazan is the capital and largest city of the Republic of Tatarstan, Russia. With a population of 1,243,500, it is the sixth most populous city in Russia. Kazan is one of the largest religious, economic, political, scientific, educational, cultural and sports centers in Russia. Kazan lies at the confluence of the Volga and Kazanka Rivers in European Russia, about 715 kilometres east from Moscow. The Kazan Kremlin is a World Heritage Site.</v>
    <v>15</v>
    <v>55.796390000000002</v>
    <v>49.108890000000002</v>
    <v>Kazan</v>
    <v>1243500</v>
    <v>Russian Standard Time</v>
    <v>mdp/vdpid/7152331746434875395</v>
  </rv>
  <rv s="4">
    <v>16</v>
  </rv>
  <rv s="7">
    <v>12</v>
    <v>Leader(s)</v>
  </rv>
  <rv s="0">
    <v>http://en.wikipedia.org/wiki/Omsk</v>
    <v>Wikipedia</v>
  </rv>
  <rv s="1">
    <v>0</v>
    <v>19</v>
  </rv>
  <rv s="2">
    <v>https://www.bing.com/th?id=A89929722304acac60ede8c69b5814fb0&amp;qlt=95</v>
    <v>20</v>
    <v>https://www.bing.com/images/search?form=xlimg&amp;q=omsk</v>
    <v>Image of Omsk</v>
  </rv>
  <rv s="6">
    <v>en-US</v>
    <v>35c5d1cb-87e8-5e3b-2bbc-0576b4c3cb81</v>
    <v>536870912</v>
    <v>536870913</v>
    <v>1</v>
    <v>22</v>
    <v>17</v>
    <v>Omsk</v>
    <v>7</v>
    <v>18</v>
    <v>Map</v>
    <v>23</v>
    <v>Omsk Oblast</v>
    <v>572.9</v>
    <v>Russia</v>
    <v>1716-08-02</v>
    <v>Omsk is a city and the administrative center of Omsk Oblast, Russia, located in southwestern Siberia 2,236 kilometers from Moscow. With a population of 1,154,116, it is Russia's second-largest city east of the Ural Mountains after Novosibirsk, and seventh by size nationally. Omsk acts as an essential transport node, serving as a train station for Trans-Siberian Railway and as a staging post for the Irtysh River.</v>
    <v>21</v>
    <v>54.982999999999997</v>
    <v>73.367000000000004</v>
    <v>Omsk</v>
    <v>1178391</v>
    <v>N. Central Asia Standard Time</v>
    <v>mdp/vdpid/7188588295268335617</v>
  </rv>
  <rv s="4">
    <v>22</v>
  </rv>
  <rv s="0">
    <v>https://creativecommons.org/licenses/by-sa/3.0</v>
    <v>CC BY-SA 3.0</v>
  </rv>
  <rv s="0">
    <v>http://en.wikipedia.org/wiki/Novosibirsk</v>
    <v>Wikipedia</v>
  </rv>
  <rv s="1">
    <v>24</v>
    <v>25</v>
  </rv>
  <rv s="2">
    <v>https://www.bing.com/th?id=Af4571d6566f5833903fb18019cafd806&amp;qlt=95</v>
    <v>26</v>
    <v>https://www.bing.com/images/search?form=xlimg&amp;q=novosibirsk</v>
    <v>Image of Novosibirsk</v>
  </rv>
  <rv s="8">
    <v>en-US</v>
    <v>0a01fcbf-de3e-ab2d-5dfa-ec8a5cda8f81</v>
    <v>536870912</v>
    <v>536870913</v>
    <v>1</v>
    <v>28</v>
    <v>29</v>
    <v>Novosibirsk</v>
    <v>7</v>
    <v>18</v>
    <v>Map</v>
    <v>23</v>
    <v>Novosibirsk Oblast</v>
    <v>Novosibirsky District</v>
    <v>502.1</v>
    <v>Russia</v>
    <v>1893</v>
    <v>Novosibirsk is the third-most populous city in Russia after Moscow and St. Petersburg. It is the most populous city in Asian Russia, with a population of 1,473,754 as of the 2010 Census, and is the administrative center of Novosibirsk Oblast as well as of the Siberian Federal District.</v>
    <v>27</v>
    <v>55.05</v>
    <v>82.95</v>
    <v>Novosibirsk</v>
    <v>1602915</v>
    <v>N. Central Asia Standard Time</v>
    <v>mdp/vdpid/7197738053044011011</v>
  </rv>
  <rv s="4">
    <v>28</v>
  </rv>
  <rv s="0">
    <v>http://en.wikipedia.org/wiki/Chelyabinsk</v>
    <v>Wikipedia</v>
  </rv>
  <rv s="1">
    <v>0</v>
    <v>30</v>
  </rv>
  <rv s="2">
    <v>https://www.bing.com/th?id=A3bb5babfa22e71e010ea19528997d361&amp;qlt=95</v>
    <v>31</v>
    <v>https://www.bing.com/images/search?form=xlimg&amp;q=chelyabinsk</v>
    <v>Image of Chelyabinsk</v>
  </rv>
  <rv s="6">
    <v>en-US</v>
    <v>c0464e40-0807-acba-3820-8bd25d8e7a65</v>
    <v>536870912</v>
    <v>536870913</v>
    <v>1</v>
    <v>34</v>
    <v>17</v>
    <v>Chelyabinsk</v>
    <v>7</v>
    <v>18</v>
    <v>Map</v>
    <v>23</v>
    <v>Chelyabinsk Oblast</v>
    <v>837</v>
    <v>Russia</v>
    <v>1736</v>
    <v>Chelyabinsk is a city and the administrative center of Chelyabinsk Oblast, Russia, located in the northeast of the oblast, 210 kilometers south of Yekaterinburg, just to the east of the Ural Mountains, on the Miass River, on the border of Europe and Asia. Population: 1,130,132; 1,077,174; 1,141,777.</v>
    <v>32</v>
    <v>55.154719999999998</v>
    <v>61.375830000000001</v>
    <v>Chelyabinsk</v>
    <v>1198858</v>
    <v>Yekaterinburg Time</v>
    <v>mdp/vdpid/7161559199011307524</v>
  </rv>
  <rv s="4">
    <v>33</v>
  </rv>
  <rv s="0">
    <v>http://en.wikipedia.org/wiki/Nizhny_Novgorod</v>
    <v>Wikipedia</v>
  </rv>
  <rv s="1">
    <v>0</v>
    <v>35</v>
  </rv>
  <rv s="2">
    <v>https://www.bing.com/th?id=Aec3242cbaf1b1119e3d8762c73d092e9&amp;qlt=95</v>
    <v>36</v>
    <v>https://www.bing.com/images/search?form=xlimg&amp;q=nizhny+novgorod</v>
    <v>Image of Nizhny Novgorod</v>
  </rv>
  <rv s="6">
    <v>en-US</v>
    <v>bfaae96c-4312-33fb-b635-21a0babdd784</v>
    <v>536870912</v>
    <v>536870913</v>
    <v>1</v>
    <v>38</v>
    <v>17</v>
    <v>Nizhny Novgorod</v>
    <v>7</v>
    <v>18</v>
    <v>Map</v>
    <v>23</v>
    <v>Nizhny Novgorod Oblast</v>
    <v>411</v>
    <v>Russia</v>
    <v>1221</v>
    <v>Nizhny Novgorod, colloquially shortened to Nizhny, is a city in Russia and the administrative center of Volga Federal District and Nizhny Novgorod Oblast. From 1932 to 1990, it was known as Gorky, after the writer Maxim Gorky, who was born there.</v>
    <v>37</v>
    <v>56.32694</v>
    <v>44.0075</v>
    <v>Nizhny Novgorod</v>
    <v>1264075</v>
    <v>Russian Standard Time</v>
    <v>mdp/vdpid/7043592054680584193</v>
  </rv>
  <rv s="4">
    <v>38</v>
  </rv>
  <rv s="0">
    <v>http://en.wikipedia.org/wiki/Public_domain</v>
    <v>Public domain</v>
  </rv>
  <rv s="0">
    <v>http://en.wikipedia.org/wiki/Russia</v>
    <v>Wikipedia</v>
  </rv>
  <rv s="1">
    <v>40</v>
    <v>41</v>
  </rv>
  <rv s="2">
    <v>https://www.bing.com/th?id=AMMS_e0e121aa568e51e4b0baedb91ce4d0a6&amp;qlt=95</v>
    <v>42</v>
    <v>https://www.bing.com/images/search?form=xlimg&amp;q=russia</v>
    <v>Image of Russia</v>
  </rv>
  <rv s="9">
    <v>en-US</v>
    <v>ed4fce79-8ad4-352b-205b-e4db36c49bbe</v>
    <v>536870912</v>
    <v>536870914</v>
    <v>1</v>
    <v>64</v>
    <v>65</v>
    <v>Russia</v>
    <v>7</v>
    <v>66</v>
    <v>Map</v>
    <v>67</v>
    <v>RU</v>
    <v>0.13294470799365199</v>
    <v>17098240</v>
    <v>1454000</v>
    <v>12.9</v>
    <v>7</v>
    <v>Moscow</v>
    <v>1705345.6839999999</v>
    <v>168.171663863806</v>
    <v>7.0497662909999995E-2</v>
    <v>RUB</v>
    <v>33597</v>
    <v>Russia, officially the Russian Federation, is a country in Eurasia. At 17,125,200 square kilometres, Russia is the largest country in the world by area, covering more than one-eighth of the Earth's inhabited land area, and the ninth most populous, with over 144 million people as of December 2017, excluding Crimea. About 77% of the population live in the western, European part of the country. Russia's capital, Moscow is one of the largest cities in the world; other major cities include Saint Petersburg, Novosibirsk, Yekaterinburg and Nizhny Novgorod.</v>
    <v>6602.6575252928196</v>
    <v>1.75</v>
    <v>0.497610654538993</v>
    <v>90.224656977377606</v>
    <v>0.59</v>
    <v>1577524145963.1699</v>
    <v>1.0207633209228499</v>
    <v>0.81815559387207004</v>
    <v>6.2600000000000003E-2</v>
    <v>43</v>
    <v>6.6</v>
    <v>Crimea</v>
    <v>Dmitry Medvedev (Prime Minister); Vladimir Putin (President); Anton Vaino (Chief of staff); Vitaly Mutko (Deputy prime minister); Vyacheslav Volodin (Chairman); Anatoly Antonov (Ambassador); Yevgeniy Yelin (Deputy minister)</v>
    <v>71.592926829268293</v>
    <v>623424900000</v>
    <v>25</v>
    <v>0.53</v>
    <v>Russia</v>
    <v>National anthem of Russia</v>
    <v>Russian</v>
    <v>Russian Federation</v>
    <v>0.36436404289999996</v>
    <v>3.9750000000000001</v>
    <v>144495044</v>
    <v>0.215</v>
    <v>0.29699999999999999</v>
    <v>0.45299999999999996</v>
    <v>2.7999999999999997E-2</v>
    <v>6.9000000000000006E-2</v>
    <v>0.111</v>
    <v>0.152</v>
    <v>0.63532001495361301</v>
    <v>Moscow; Saint Petersburg; Moscow Oblast; Stavropol Krai; Chechnya; Chuvashia; Kaluga Oblast; Kaliningrad Oblast; North Ossetia-Alania; Khanty-Mansi Autonomous Okrug; Sakha Republic; Altai Republic; Kabardino-Balkaria; Chukotka Autonomous Okrug; Sverdlovsk Oblast; Udmurtia; Bashkortostan; Khakassia; Adygea; Dagestan; Tatarstan; Jewish Autonomous Oblast; Mari El; Primorsky Krai; Tuva; Karachay-Cherkessia; Buryatia; Orenburg Oblast; Nizhny Novgorod Oblast; Yamalo-Nenets Autonomous Okrug; Komi Republic; Arkhangelsk Oblast; Tomsk Oblast; Kostroma Oblast; Mordovia; Chelyabinsk Oblast; Altai Krai; Kalmykia; Amur Oblast; Krasnodar Krai; Astrakhan Oblast; Irkutsk Oblast; Kemerovo Oblast; Khabarovsk Krai; Murmansk Oblast; Perm Krai; Voronezh Oblast; Samara Oblast; Ulyanovsk Oblast; Magadan Oblast; Volgograd Oblast; Bryansk Oblast; Tyumen Oblast; Novosibirsk Oblast; Zabaykalsky Krai; Tula Oblast; Kursk Oblast; Saratov Oblast; Kurgan Oblast; Kirov Oblast; Penza Oblast; Omsk Oblast; Krasnoyarsk Krai; Tver Oblast; Leningrad Oblast; Sakhalin Oblast; Belgorod Oblast; Nenets Autonomous Okrug; Rostov Oblast; Oryol Oblast; Ryazan Oblast; Smolensk Oblast; Yaroslavl Oblast; Vologda Oblast; Ivanovo Oblast; Vladimir Oblast; Pskov Oblast; Lipetsk Oblast; Tambov Oblast; Kamchatka Krai; Novgorod Oblast; Ingushetia; Karelia</v>
    <v>9.1263632116731302E-2</v>
    <v>Magadan Time; Vladivostok Time; Yakutsk Time; Irkutsk Time; Krasnoyarsk Time; Omsk Time; Yekaterinburg Time; Moscow Time; Kaliningrad Time</v>
    <v>0.47499999999999998</v>
    <v>5.1729998588562004E-2</v>
    <v>107219657</v>
    <v>mdp/vdpid/203</v>
  </rv>
  <rv s="4">
    <v>44</v>
  </rv>
  <rv s="0">
    <v>http://en.wikipedia.org/wiki/United_States</v>
    <v>Wikipedia</v>
  </rv>
  <rv s="1">
    <v>40</v>
    <v>46</v>
  </rv>
  <rv s="2">
    <v>https://www.bing.com/th?id=AMMS_eacb69bc4c31823fb17872127a01601a&amp;qlt=95</v>
    <v>47</v>
    <v>https://www.bing.com/images/search?form=xlimg&amp;q=united+states</v>
    <v>Image of United States</v>
  </rv>
  <rv s="10">
    <v>en-US</v>
    <v>5232ed96-85b1-2edb-12c6-63e6c597a1de</v>
    <v>536870912</v>
    <v>536870914</v>
    <v>1</v>
    <v>80</v>
    <v>81</v>
    <v>United States</v>
    <v>7</v>
    <v>82</v>
    <v>Map</v>
    <v>83</v>
    <v>US</v>
    <v>0.44369067999501505</v>
    <v>9833517</v>
    <v>1348400</v>
    <v>12.4</v>
    <v>1</v>
    <v>Washington, D.C.</v>
    <v>5254279.2850000001</v>
    <v>112.411557302308</v>
    <v>1.261583206E-2</v>
    <v>USD</v>
    <v>1776-07-04</v>
    <v>The United States of America, commonly known as the United States or America, is a federal republic composed of 50 states, a federal district, five major self-governing territories, and various possessions. At 3.8 million square miles, the United States is the world's third- or fourth-largest country by total area and just fractionally smaller than the entire continent of Europe's 3.9 million square miles. With a population of over 325 million people, the U.S. is the third-most populous country. The capital is Washington, D.C., and the largest city by population is New York City. Forty-eight states and the capital's federal district are contiguous in North America between Canada and Mexico. The State of Alaska is in the northwest corner of North America, bordered by Canada to the east and across the Bering Strait from Russia to the west. The State of Hawaii is an archipelago in the mid-Pacific Ocean. The U.S. territories are scattered about the Pacific Ocean and the Caribbean Sea, stretching across nine official time zones. The extremely diverse geography, climate, and wildlife of the United States make it one of the world's 17 megadiverse countries.</v>
    <v>12984.3331070206</v>
    <v>1.8</v>
    <v>0.33899722544717498</v>
    <v>82.776437167197898</v>
    <v>0.71</v>
    <v>19390604000000</v>
    <v>0.99279441833496096</v>
    <v>0.71648406982421908</v>
    <v>0.17910000000000001</v>
    <v>48</v>
    <v>5.6</v>
    <v>New York</v>
    <v>John F. Kelly (Chief of staff); Kirsten Gillibrand (Senator); Donald Trump (President); Elizabeth Warren (Senator); Chuck Schumer (Senator); Dianne Feinstein (Senator); Lamar Alexander (Senator); Pat Roberts (Senator); Johnny Isakson (Senator); Rob Portman (Senator)</v>
    <v>78.690243902438993</v>
    <v>32120702650000</v>
    <v>14</v>
    <v>7.25</v>
    <v>United States</v>
    <v>The Star-Spangled Banner</v>
    <v>0.1108387988</v>
    <v>2.5680000000000001</v>
    <v>325719178</v>
    <v>0.22500000000000001</v>
    <v>0.30599999999999999</v>
    <v>0.46899999999999997</v>
    <v>1.6E-2</v>
    <v>0.05</v>
    <v>0.10199999999999999</v>
    <v>0.153</v>
    <v>0.61890998840332001</v>
    <v>Massachusetts; Texas; New York; Kansas; Illinois; Nebraska; New Jersey; California; Arkansas; Georgia; Michigan; Arizona; Kentucky; Maryland; Washington; Washington, D.C.; Ohio; Wyoming; Missouri; Pennsylvania; Maine; Virginia; Connecticut; Tennessee; Oregon; Vermont; Minnesota; Florida; Alabama; Nevada; Indiana; Delaware; Mississippi; Hawaii; Louisiana; Colorado; Wisconsin; Alaska; North Carolina; Utah; Iowa; New Hampshire; South Dakota; Idaho; West Virginia; Montana; Oklahoma; South Carolina; New Mexico; North Dakota; Rhode Island; Northern Mariana Islands; Puerto Rico; American Samoa; Guam; United States Virgin Islands; United States Minor Outlying Islands</v>
    <v>0.10893246655274799</v>
    <v>Chamorro Time Zone; Atlantic Time Zone; Eastern Time Zone; Central Time Zone; Mountain Time Zone; Pacific Time Zone; Alaska Time Zone; Hawaii–Aleutian Time Zone; Samoa Time Zone</v>
    <v>0.43799999999999994</v>
    <v>4.8000000000000001E-2</v>
    <v>266959438</v>
    <v>mdp/vdpid/244</v>
  </rv>
  <rv s="4">
    <v>49</v>
  </rv>
  <rv s="0">
    <v>http://en.wikipedia.org/wiki/France</v>
    <v>Wikipedia</v>
  </rv>
  <rv s="1">
    <v>40</v>
    <v>51</v>
  </rv>
  <rv s="2">
    <v>https://www.bing.com/th?id=AMMS_a8b62398d2cb124e45127ec2bbc29fb1&amp;qlt=95</v>
    <v>52</v>
    <v>https://www.bing.com/images/search?form=xlimg&amp;q=france</v>
    <v>Image of France</v>
  </rv>
  <rv s="11">
    <v>en-US</v>
    <v>c7bfe2de-4f82-e23c-ae42-8544b5b5c0ea</v>
    <v>536870912</v>
    <v>536870914</v>
    <v>1</v>
    <v>91</v>
    <v>92</v>
    <v>France</v>
    <v>7</v>
    <v>82</v>
    <v>Map</v>
    <v>93</v>
    <v>FR</v>
    <v>0.52463761763615502</v>
    <v>643801</v>
    <v>306100</v>
    <v>11.7</v>
    <v>33</v>
    <v>Paris</v>
    <v>303275.56800000003</v>
    <v>106.864453008147</v>
    <v>1.8333486099999998E-3</v>
    <v>EUR</v>
    <v>France, officially the French Republic, is a sovereign state whose territory consists of metropolitan France in Western Europe and several overseas regions and territories. The metropolitan area of France extends from the Mediterranean Sea to the English Channel and the North Sea, and from the Rhine to the Atlantic Ocean. The overseas territories include French Guiana in South America and several islands in the Atlantic, Pacific and Indian oceans. The country's 18 integral regions span a combined area of 643,801 square kilometres and a total population of 67.25 million. France is a unitary semi-presidential republic with its capital in Paris, the country's largest city and main cultural and commercial centre. Other major urban areas include Lyon, Marseille, Toulouse, Bordeaux, Lille and Nice.</v>
    <v>6939.5223108140899</v>
    <v>1.96</v>
    <v>0.31026906787786501</v>
    <v>46.629283311891001</v>
    <v>1.39</v>
    <v>2582501307216.4199</v>
    <v>1.07361419677734</v>
    <v>0.65263908386230496</v>
    <v>0.11749999999999999</v>
    <v>53</v>
    <v>3.2</v>
    <v>Paris</v>
    <v>Emmanuel Macron (President); Jacques Mézard (Minister)</v>
    <v>82.273170731707296</v>
    <v>2749314584104.3799</v>
    <v>8</v>
    <v>11.16</v>
    <v>France</v>
    <v>La Marseillaise</v>
    <v>French</v>
    <v>6.7968269799999995E-2</v>
    <v>3.238</v>
    <v>67118648</v>
    <v>0.217</v>
    <v>0.26600000000000001</v>
    <v>0.40899999999999997</v>
    <v>3.1E-2</v>
    <v>7.9000000000000001E-2</v>
    <v>0.128</v>
    <v>0.16699999999999998</v>
    <v>0.55213001251220706</v>
    <v>Paris; Normandy; Réunion; Guadeloupe; Martinique; Alsace; Drôme; Dordogne; Vienne; Ardèche; Aube; Gironde; Val-d'Oise; Jura; Yonne; Brittany; Oise; Indre; Yvelines; Poitou-Charentes; Lorraine; Bouches-du-Rhône; Rhône; Hauts-de-Seine; French Guiana; Vosges; Pas-de-Calais; Burgundy; Haute-Marne; Vendée; Nord; Marne; French Polynesia; Saint Pierre and Miquelon; New Caledonia; Wallis and Futuna; Corsica; Saint Barthélemy; Mayotte; Côtes-d'Armor; Pyrénées-Orientales; Hautes-Pyrénées; Hérault; Haute-Savoie; Isère; Puy-de-Dôme; Lozère; Centre-Val de Loire; Finistère; Pyrénées-Atlantiques; Côte-d'Or; Auvergne; Ariège; Franche-Comté; Ain; Seine-Saint-Denis; Alpes-de-Haute-Provence; Seine-Maritime; Saône-et-Loire; Bas-Rhin; Haute-Saône; Corrèze; Ille-et-Vilaine; Hautes-Alpes; Nièvre; Savoie; Aquitaine; Meurthe-et-Moselle; Alpes-Maritimes; Territoire de Belfort; Var; Meuse; Vaucluse; Aveyron; Tarn-et-Garonne; Gers; Essonne; Gard; Deux-Sèvres; Morbihan; Loire-Atlantique; Charente-Maritime; Corse-du-Sud; Landes; Eure-et-Loir; Aisne; Seine-et-Marne; Creuse; Tarn; Haut-Rhin; Rhône-Alpes; Val-de-Marne; Somme; Haute-Garonne; Haute-Vienne; Indre-et-Loire; Haute-Loire; Aude; Lot-et-Garonne; Eure; Midi-Pyrénées; Charente; Maine-et-Loire; Allier; Cher; Orne; Loiret; Doubs; Sarthe; Cantal; Manche; Lot; Loir-et-Cher; Ardennes; Haute-Corse; Picardy; Lower Normandy; Moselle; Mayenne; Calvados; Limousin; Upper Normandy; Languedoc-Roussillon; French Southern and Antarctic Lands; Loire; Collectivity of Saint Martin; Nord-Pas-de-Calais; Champagne-Ardenne; Grand Est; Hauts-de-France; Occitanie; Nouvelle-Aquitaine; Auvergne-Rhône-Alpes; Bourgogne-Franche-Comté</v>
    <v>0.231451317617412</v>
    <v>Central European Time; Central European Summer Time</v>
    <v>0.622</v>
    <v>9.6809997558593805E-2</v>
    <v>53680152</v>
    <v>mdp/vdpid/84</v>
  </rv>
  <rv s="4">
    <v>54</v>
  </rv>
  <rv s="0">
    <v>http://en.wikipedia.org/wiki/Germany</v>
    <v>Wikipedia</v>
  </rv>
  <rv s="1">
    <v>40</v>
    <v>56</v>
  </rv>
  <rv s="2">
    <v>https://www.bing.com/th?id=AMMS_170e62536294e690a4ae289472616a73&amp;qlt=95</v>
    <v>57</v>
    <v>https://www.bing.com/images/search?form=xlimg&amp;q=germany</v>
    <v>Image of Germany</v>
  </rv>
  <rv s="9">
    <v>en-US</v>
    <v>75c62d8e-1449-4e4d-b188-d9e88f878dd9</v>
    <v>536870912</v>
    <v>536870914</v>
    <v>1</v>
    <v>105</v>
    <v>65</v>
    <v>Germany</v>
    <v>7</v>
    <v>66</v>
    <v>Map</v>
    <v>106</v>
    <v>DE</v>
    <v>0.47959204148380896</v>
    <v>357022</v>
    <v>179100</v>
    <v>9.3000000000000007</v>
    <v>49</v>
    <v>Berlin</v>
    <v>719883.43799999997</v>
    <v>109.284107008917</v>
    <v>4.8335542199999994E-3</v>
    <v>EUR</v>
    <v>18041</v>
    <v>Germany, officially the Federal Republic of Germany, is a country in central-western Europe. It includes 16 constituent states, covers an area of 357,386 square kilometres, and has a largely temperate seasonal climate. With nearly 83 million inhabitants, Germany is the most populous member state of the European Union. Germany's capital and largest metropolis is Berlin, while its largest conurbation is the Ruhr, with its main centres of Dortmund and Essen. The country's other major cities are Hamburg, Munich, Cologne, Frankfurt, Stuttgart, Düsseldorf, Leipzig, Bremen, Dresden, Hannover, and Nuremberg.</v>
    <v>7035.4829747167596</v>
    <v>1.5</v>
    <v>0.32732421981373599</v>
    <v>79.812564395853002</v>
    <v>1.39</v>
    <v>3677439129776.6001</v>
    <v>1.0238905334472701</v>
    <v>0.66277221679687504</v>
    <v>0.1128</v>
    <v>58</v>
    <v>3.2</v>
    <v>Rhine-Neckar</v>
    <v>Angela Merkel (Chancellor); Ursula von der Leyen (Federal Minister of Defence (Germany)); Peter Altmaier (Minister); Frank-Walter Steinmeier (President); Malu Dreyer (President of the German Bundesrat)</v>
    <v>80.641463414634103</v>
    <v>2262222570000</v>
    <v>6</v>
    <v>9.99</v>
    <v>Germany</v>
    <v>Deutschlandlied</v>
    <v>German</v>
    <v>Federal Republic of Germany</v>
    <v>0.12528421940000001</v>
    <v>4.1909999999999998</v>
    <v>82695000</v>
    <v>0.22600000000000001</v>
    <v>0.249</v>
    <v>0.39700000000000002</v>
    <v>3.1E-2</v>
    <v>7.8E-2</v>
    <v>0.129</v>
    <v>0.17</v>
    <v>0.60478000640869101</v>
    <v>Berlin; Hamburg; Schleswig-Holstein; Saxony; Saarland; Brandenburg; North Rhine-Westphalia; Thuringia; Bavaria; Rhineland-Palatinate; Bremen; Baden-Württemberg; Saxony-Anhalt; Mecklenburg-Vorpommern; Hesse; Lower Saxony</v>
    <v>0.11242060399802799</v>
    <v>Central European Time; Central European Summer Time</v>
    <v>0.48899999999999999</v>
    <v>3.73600006103516E-2</v>
    <v>62617481</v>
    <v>mdp/vdpid/94</v>
  </rv>
  <rv s="4">
    <v>59</v>
  </rv>
  <rv s="0">
    <v>http://it.wikipedia.org/wiki/Oblast'_di_Mosca</v>
    <v>Wikipedia</v>
  </rv>
  <rv s="1">
    <v>40</v>
    <v>61</v>
  </rv>
  <rv s="2">
    <v>https://www.bing.com/th?id=Abf6c16b98c36474118c9db30ffad73f9&amp;qlt=95</v>
    <v>62</v>
    <v>https://www.bing.com/images/search?form=xlimg&amp;q=moscow+oblast</v>
    <v>Image of Moscow Oblast</v>
  </rv>
  <rv s="12">
    <v>en-US</v>
    <v>dd63de90-3429-69f1-11c7-7129ec818a44</v>
    <v>536870912</v>
    <v>536870918</v>
    <v>1</v>
    <v>109</v>
    <v>110</v>
    <v>Moscow Oblast</v>
    <v>111</v>
    <v>112</v>
    <v>Map</v>
    <v>113</v>
    <v>RU-MOS</v>
    <v>45900</v>
    <v>Russia</v>
    <v>10607</v>
    <v>Moscow Oblast, or Podmoskovye, is a federal subject of Russia. With a population of 7,095,120 living in an area of 44,300 square kilometers, it is one of the most densely populated regions in the country and is the second most populous federal subject. The oblast has no official administrative center; its public authorities are located in Moscow and across other locations in the oblast.</v>
    <v>63</v>
    <v>Balashikha</v>
    <v>Moscow Oblast</v>
    <v>7312439</v>
  </rv>
  <rv s="4">
    <v>64</v>
  </rv>
  <rv s="0">
    <v>http://pl.wikipedia.org/wiki/Kraj_Stawropolski</v>
    <v>Wikipedia</v>
  </rv>
  <rv s="1">
    <v>40</v>
    <v>66</v>
  </rv>
  <rv s="2">
    <v>https://www.bing.com/th?id=A3d20a331ccaaf2000f3abb7d7049f221&amp;qlt=95</v>
    <v>67</v>
    <v>https://www.bing.com/images/search?form=xlimg&amp;q=stavropol+krai</v>
    <v>Image of Stavropol Krai</v>
  </rv>
  <rv s="13">
    <v>en-US</v>
    <v>cea31d3e-370c-d7b9-8aa9-739d9a55a85a</v>
    <v>536870912</v>
    <v>536870918</v>
    <v>1</v>
    <v>115</v>
    <v>116</v>
    <v>Stavropol Krai</v>
    <v>7</v>
    <v>112</v>
    <v>Map</v>
    <v>113</v>
    <v>RU-STA</v>
    <v>66500</v>
    <v>Russia</v>
    <v>9057</v>
    <v>Stavropol Krai is a federal subject of Russia. It is geographically located in the North Caucasus region in Southern Russia, and is administratively part of the North Caucasian Federal District. Stavropol Krai has a population of 2,786,281.</v>
    <v>68</v>
    <v>Stavropol</v>
    <v>Stavropol Krai</v>
    <v>2800551</v>
    <v>mdp/vdpid/10067343</v>
  </rv>
  <rv s="4">
    <v>69</v>
  </rv>
  <rv s="0">
    <v>http://en.wikipedia.org/wiki/Chechnya</v>
    <v>Wikipedia</v>
  </rv>
  <rv s="1">
    <v>40</v>
    <v>71</v>
  </rv>
  <rv s="2">
    <v>https://www.bing.com/th?id=A4082b345bc984fba0c8843ce9cd7bc3f&amp;qlt=95</v>
    <v>72</v>
    <v>https://www.bing.com/images/search?form=xlimg&amp;q=chechnya</v>
    <v>Image of Chechnya</v>
  </rv>
  <rv s="14">
    <v>en-US</v>
    <v>380a5b31-8fbf-1061-698e-34d4218fc514</v>
    <v>536870912</v>
    <v>536870918</v>
    <v>1</v>
    <v>119</v>
    <v>120</v>
    <v>Chechnya</v>
    <v>121</v>
    <v>122</v>
    <v>Map</v>
    <v>113</v>
    <v>RU-CE</v>
    <v>17300</v>
    <v>Grozny</v>
    <v>Russia</v>
    <v>33979</v>
    <v>Chechnya, officially the Chechen Republic, is a federal subject of Russia.</v>
    <v>73</v>
    <v>Grozny</v>
    <v>Chechnya</v>
    <v>1394833</v>
    <v>Moscow Time</v>
    <v>mdp/vdpid/7103517</v>
  </rv>
  <rv s="4">
    <v>74</v>
  </rv>
  <rv s="0">
    <v>http://pl.wikipedia.org/wiki/Czuwaszja</v>
    <v>Wikipedia</v>
  </rv>
  <rv s="1">
    <v>40</v>
    <v>76</v>
  </rv>
  <rv s="2">
    <v>https://www.bing.com/th?id=Ac67787d690562e8697d2bb427b31b660&amp;qlt=95</v>
    <v>77</v>
    <v>https://www.bing.com/images/search?form=xlimg&amp;q=chuvashia</v>
    <v>Image of Chuvashia</v>
  </rv>
  <rv s="15">
    <v>en-US</v>
    <v>52dde999-303c-705c-0053-8cd4a44ea3bc</v>
    <v>536870912</v>
    <v>0</v>
    <v>1</v>
    <v>125</v>
    <v>126</v>
    <v>Chuvashia</v>
    <v>7</v>
    <v>127</v>
    <v>Map</v>
    <v>113</v>
    <v>RU-CU</v>
    <v>18300</v>
    <v>Cheboksary</v>
    <v>Russia</v>
    <v>9298</v>
    <v>The Chuvash Republic, or Chuvashia, is a federal subject of Russia. It is the homeland of the Chuvash people, a Turkic ethnic group. Its capital is the city of Cheboksary. As of the 2010 Census, its population was 1,251,619.</v>
    <v>78</v>
    <v>Cheboksary</v>
    <v>55.55</v>
    <v>47.1</v>
    <v>Chuvashia</v>
    <v>1236247</v>
    <v>Moscow Time; Russian Standard Time</v>
    <v>mdp/vdpid/10066836</v>
  </rv>
  <rv s="4">
    <v>79</v>
  </rv>
  <rv s="0">
    <v>http://en.wikipedia.org/wiki/Kaluga_Oblast</v>
    <v>Wikipedia</v>
  </rv>
  <rv s="1">
    <v>40</v>
    <v>81</v>
  </rv>
  <rv s="2">
    <v>https://www.bing.com/th?id=A90be9904e7295728472687db1a460862&amp;qlt=95</v>
    <v>82</v>
    <v>https://www.bing.com/images/search?form=xlimg&amp;q=kaluga+oblast+russia</v>
    <v>Image of Kaluga Oblast</v>
  </rv>
  <rv s="14">
    <v>en-US</v>
    <v>97df7123-82c1-1ae8-dc29-631fa213b57f</v>
    <v>536870912</v>
    <v>536870918</v>
    <v>1</v>
    <v>129</v>
    <v>120</v>
    <v>Kaluga Oblast</v>
    <v>7</v>
    <v>112</v>
    <v>Map</v>
    <v>113</v>
    <v>RU-KLU</v>
    <v>29800</v>
    <v>Kaluga</v>
    <v>Russia</v>
    <v>16258</v>
    <v>Kaluga Oblast is a federal subject of Russia. Its administrative center is the city of Kaluga. Population: 1,010,930. Established in 1944, Kaluga Oblast is located in the heart of the European part of Russia. It has well-developed transportation and utility infrastructure. The oblast has been demonstrating high economic growth rates, has substantial human reserves, and is one of the largest cultural, educational and scientific centers of Russia.</v>
    <v>83</v>
    <v>Kaluga</v>
    <v>Kaluga Oblast</v>
    <v>1009712</v>
    <v>Moscow Time</v>
    <v>mdp/vdpid/15979</v>
  </rv>
  <rv s="4">
    <v>84</v>
  </rv>
  <rv s="0">
    <v>http://en.wikipedia.org/wiki/Kaliningrad_Oblast</v>
    <v>Wikipedia</v>
  </rv>
  <rv s="1">
    <v>40</v>
    <v>86</v>
  </rv>
  <rv s="2">
    <v>https://www.bing.com/th?id=A61f1cd2c4a5344f20e68f774592a1097&amp;qlt=95</v>
    <v>87</v>
    <v>https://www.bing.com/images/search?form=xlimg&amp;q=kaliningrad+oblast</v>
    <v>Image of Kaliningrad Oblast</v>
  </rv>
  <rv s="16">
    <v>en-US</v>
    <v>7898a7d2-2c53-4ac9-fd66-da04a64ed92e</v>
    <v>536870912</v>
    <v>536870918</v>
    <v>1</v>
    <v>131</v>
    <v>132</v>
    <v>Kaliningrad Oblast</v>
    <v>7</v>
    <v>112</v>
    <v>Map</v>
    <v>113</v>
    <v>RU-KGD</v>
    <v>15100</v>
    <v>Russia</v>
    <v>16899</v>
    <v>Kaliningrad Oblast, often referred to as the Kaliningrad Region in English, or simply Kaliningrad, is a federal subject of the Russian Federation that is located on the coast of the Baltic Sea. As an oblast, its constitutional status is equal to each of the other 84 federal subjects. Its administrative center is the city of Kaliningrad, formerly known as Königsberg. It is the only Baltic port in the Russian Federation that remains ice-free in winter. According to the 2010 census, it had a population of 941,873.</v>
    <v>88</v>
    <v>Kaliningrad</v>
    <v>Anton Alikhanov (Governor)</v>
    <v>Kaliningrad Oblast</v>
    <v>976569</v>
    <v>mdp/vdpid/7081144</v>
  </rv>
  <rv s="4">
    <v>89</v>
  </rv>
  <rv s="0">
    <v>http://pl.wikipedia.org/wiki/Osetia_Północna</v>
    <v>Wikipedia</v>
  </rv>
  <rv s="1">
    <v>40</v>
    <v>91</v>
  </rv>
  <rv s="2">
    <v>https://www.bing.com/th?id=Adf5000d75a5338ad07248a290fd9d57e&amp;qlt=95</v>
    <v>92</v>
    <v>https://www.bing.com/images/search?form=xlimg&amp;q=north+ossetia-alania</v>
    <v>Image of North Ossetia-Alania</v>
  </rv>
  <rv s="13">
    <v>en-US</v>
    <v>d769211e-6a13-19e2-34f9-58681d88ee0e</v>
    <v>536870912</v>
    <v>536870918</v>
    <v>1</v>
    <v>136</v>
    <v>116</v>
    <v>North Ossetia-Alania</v>
    <v>121</v>
    <v>122</v>
    <v>Map</v>
    <v>113</v>
    <v>RU-SE</v>
    <v>8000</v>
    <v>Russia</v>
    <v>13489</v>
    <v>The Republic of North Ossetia-Alania is a federal subject of Russia. Its population according to the 2010 Census was 712,980. Its capital is the city of Vladikavkaz.</v>
    <v>93</v>
    <v>Vladikavkaz</v>
    <v>North Ossetia-Alania</v>
    <v>703470</v>
    <v>mdp/vdpid/10066815</v>
  </rv>
  <rv s="4">
    <v>94</v>
  </rv>
  <rv s="0">
    <v>http://pl.wikipedia.org/wiki/Chanty-Mansyjski_Okręg_Autonomiczny_–_Jugra</v>
    <v>Wikipedia</v>
  </rv>
  <rv s="1">
    <v>40</v>
    <v>96</v>
  </rv>
  <rv s="2">
    <v>https://www.bing.com/th?id=Ab4586b450837aaa154796ec529afb334&amp;qlt=95</v>
    <v>97</v>
    <v>https://www.bing.com/images/search?form=xlimg&amp;q=khanty-mansi+autonomous+okrug</v>
    <v>Image of Khanty-Mansi Autonomous Okrug</v>
  </rv>
  <rv s="17">
    <v>en-US</v>
    <v>c54c2f51-aac8-6ea4-fc82-3027ba8cc45b</v>
    <v>536870912</v>
    <v>536870918</v>
    <v>1</v>
    <v>139</v>
    <v>140</v>
    <v>Khanty-Mansi Autonomous Okrug</v>
    <v>121</v>
    <v>122</v>
    <v>Map</v>
    <v>113</v>
    <v>RU-KHM</v>
    <v>534500</v>
    <v>Russia</v>
    <v>11302</v>
    <v>Khanty-Mansi Autonomous Okrug — Yugra or Khanty-Mansiysk Autonomous Okrug – Yugra, is a federal subject of Russia. Population: 1,532,243.</v>
    <v>98</v>
    <v>Surgut</v>
    <v>Khanty-Mansi Autonomous Okrug</v>
    <v>1625501</v>
    <v>Yekaterinburg Time</v>
    <v>mdp/vdpid/10107374</v>
  </rv>
  <rv s="4">
    <v>99</v>
  </rv>
  <rv s="0">
    <v>http://creativecommons.org/licenses/by/2.5</v>
    <v>CC BY 2.5</v>
  </rv>
  <rv s="0">
    <v>http://es.wikipedia.org/wiki/República_de_Altái</v>
    <v>Wikipedia</v>
  </rv>
  <rv s="1">
    <v>101</v>
    <v>102</v>
  </rv>
  <rv s="2">
    <v>https://www.bing.com/th?id=AMMS_6a0ee01ed920f1f83890832dd5f9a6b8&amp;qlt=95</v>
    <v>103</v>
    <v>https://www.bing.com/images/search?form=xlimg&amp;q=altai+republic</v>
    <v>Image of Altai Republic</v>
  </rv>
  <rv s="18">
    <v>en-US</v>
    <v>bc671e26-2d75-8823-293a-5af58859f724</v>
    <v>536870912</v>
    <v>0</v>
    <v>1</v>
    <v>143</v>
    <v>144</v>
    <v>Altai Republic</v>
    <v>121</v>
    <v>145</v>
    <v>Map</v>
    <v>113</v>
    <v>RU-AL</v>
    <v>92600</v>
    <v>Russia</v>
    <v>8218</v>
    <v>The Altai Republic is a federal subject of Russia. Its capital is the town of Gorno-Altaysk. The area of the republic is 92,600 square kilometers, and its population is 206,168.</v>
    <v>104</v>
    <v>Gorno-Altaysk</v>
    <v>50.917000000000002</v>
    <v>86.917000000000002</v>
    <v>Altai Republic</v>
    <v>215263</v>
    <v>N. Central Asia Standard Time</v>
    <v>mdp/vdpid/12381</v>
  </rv>
  <rv s="4">
    <v>105</v>
  </rv>
  <rv s="0">
    <v>http://es.wikipedia.org/wiki/República_de_Kabardia-Balkaria</v>
    <v>Wikipedia</v>
  </rv>
  <rv s="1">
    <v>24</v>
    <v>107</v>
  </rv>
  <rv s="2">
    <v>https://www.bing.com/th?id=A4e56d67e52ce4a9a16c1fa547bcd749d&amp;qlt=95</v>
    <v>108</v>
    <v>https://www.bing.com/images/search?form=xlimg&amp;q=kabardino-balkaria</v>
    <v>Image of Kabardino-Balkaria</v>
  </rv>
  <rv s="18">
    <v>en-US</v>
    <v>3c3eefab-1013-5556-2903-4a792d0de818</v>
    <v>536870912</v>
    <v>0</v>
    <v>1</v>
    <v>147</v>
    <v>144</v>
    <v>Kabardino-Balkaria</v>
    <v>7</v>
    <v>127</v>
    <v>Map</v>
    <v>113</v>
    <v>RU-KB</v>
    <v>12500</v>
    <v>Russia</v>
    <v>13154</v>
    <v>The Kabardino-Balkar Republic, or Kabardino-Balkaria, is a federal subject of Russia located in the North Caucasus. As of the 2010 Census, its population was 859,939 on 12,500 square km. Its capital is Nalchik.</v>
    <v>109</v>
    <v>Nalchik</v>
    <v>43.582999999999998</v>
    <v>43.4</v>
    <v>Kabardino-Balkaria</v>
    <v>862050</v>
    <v>Russian Standard Time</v>
    <v>mdp/vdpid/7081817</v>
  </rv>
  <rv s="4">
    <v>110</v>
  </rv>
  <rv s="0">
    <v>http://creativecommons.org/licenses/by-sa/3.0/</v>
    <v>CC-BY-SA-3.0</v>
  </rv>
  <rv s="0">
    <v>http://en.wikipedia.org/wiki/Chukotka_Autonomous_Okrug</v>
    <v>Wikipedia</v>
  </rv>
  <rv s="1">
    <v>112</v>
    <v>113</v>
  </rv>
  <rv s="2">
    <v>https://www.bing.com/th?id=A5276e0fd73e3ce6aeeb1e33570f9bd8a&amp;qlt=95</v>
    <v>114</v>
    <v>https://www.bing.com/images/search?form=xlimg&amp;q=chukotka+autonomous+okrug</v>
    <v>Image of Chukotka Autonomous Okrug</v>
  </rv>
  <rv s="18">
    <v>en-US</v>
    <v>32d0b1a4-54c8-f9af-b97c-f05f93680504</v>
    <v>536870912</v>
    <v>0</v>
    <v>1</v>
    <v>150</v>
    <v>144</v>
    <v>Chukotka Autonomous Okrug</v>
    <v>7</v>
    <v>127</v>
    <v>Map</v>
    <v>113</v>
    <v>RU-CHU</v>
    <v>737700</v>
    <v>Russia</v>
    <v>11302</v>
    <v>Chukotka Autonomous Okrug or Chukotka is a federal subject of Russia. It is geographically located in the Far East region of the country, and is administratively part of the Far Eastern Federal District. Chukotka is the 2nd-least-populated federal subject at 50,526 and the least densely populated.</v>
    <v>115</v>
    <v>Anadyr</v>
    <v>66.667000000000002</v>
    <v>171</v>
    <v>Chukotka Autonomous Okrug</v>
    <v>50150</v>
    <v>Russia Time Zone 11</v>
    <v>mdp/vdpid/10107380</v>
  </rv>
  <rv s="4">
    <v>116</v>
  </rv>
  <rv s="0">
    <v>http://es.wikipedia.org/wiki/Óblast_de_Sverdlovsk</v>
    <v>Wikipedia</v>
  </rv>
  <rv s="1">
    <v>24</v>
    <v>118</v>
  </rv>
  <rv s="2">
    <v>https://www.bing.com/th?id=Ad40314921f22de0f04f48804f2d82945&amp;qlt=95</v>
    <v>119</v>
    <v>https://www.bing.com/images/search?form=xlimg&amp;q=sverdlovsk+oblast</v>
    <v>Image of Sverdlovsk Oblast</v>
  </rv>
  <rv s="15">
    <v>en-US</v>
    <v>32643100-03ea-0c14-f58e-a7d70c8c1468</v>
    <v>536870912</v>
    <v>0</v>
    <v>1</v>
    <v>153</v>
    <v>126</v>
    <v>Sverdlovsk Oblast</v>
    <v>7</v>
    <v>127</v>
    <v>Map</v>
    <v>154</v>
    <v>RU-SVE</v>
    <v>194800</v>
    <v>Yekaterinburg</v>
    <v>Russia</v>
    <v>12436</v>
    <v>Sverdlovsk Oblast is a federal subject of Russia located in the Ural Federal District. Its administrative center is the city of Yekaterinburg, formerly known as Sverdlovsk. Its population is 4,297,747.</v>
    <v>120</v>
    <v>Yekaterinburg</v>
    <v>58.7</v>
    <v>61.332999999999998</v>
    <v>Sverdlovsk Oblast</v>
    <v>4486214</v>
    <v>Yekaterinburg Time</v>
    <v>mdp/vdpid/6985994</v>
  </rv>
  <rv s="4">
    <v>121</v>
  </rv>
  <rv s="0">
    <v>https://creativecommons.org/licenses/by-sa/2.5</v>
    <v>CC BY-SA 2.5</v>
  </rv>
  <rv s="0">
    <v>http://es.wikipedia.org/wiki/República_de_Udmurtia</v>
    <v>Wikipedia</v>
  </rv>
  <rv s="1">
    <v>123</v>
    <v>124</v>
  </rv>
  <rv s="2">
    <v>https://www.bing.com/th?id=A1e9924cbfafe18fd7069216fa9e9a979&amp;qlt=95</v>
    <v>125</v>
    <v>https://www.bing.com/images/search?form=xlimg&amp;q=udmurtia</v>
    <v>Image of Udmurtia</v>
  </rv>
  <rv s="18">
    <v>en-US</v>
    <v>9650b146-7f52-f62d-cc53-c0f71081c647</v>
    <v>536870912</v>
    <v>0</v>
    <v>1</v>
    <v>157</v>
    <v>144</v>
    <v>Udmurtia</v>
    <v>121</v>
    <v>145</v>
    <v>Map</v>
    <v>113</v>
    <v>RU-UD</v>
    <v>42100</v>
    <v>Russia</v>
    <v>12781</v>
    <v>Udmurtia, or the Udmurt Republic, is a federal subject of Russia within the Volga Federal District. Its capital is the city of Izhevsk. Population: 1,521,420.</v>
    <v>126</v>
    <v>Izhevsk</v>
    <v>57.283000000000001</v>
    <v>52.75</v>
    <v>Udmurtia</v>
    <v>1517237</v>
    <v>Russia Time Zone 3</v>
    <v>mdp/vdpid/10066833</v>
  </rv>
  <rv s="4">
    <v>127</v>
  </rv>
  <rv s="0">
    <v>http://en.wikipedia.org/wiki/Bashkortostan</v>
    <v>Wikipedia</v>
  </rv>
  <rv s="1">
    <v>40</v>
    <v>129</v>
  </rv>
  <rv s="2">
    <v>https://www.bing.com/th?id=A0f7ba575492ee83a7be72a0f4985dcb1&amp;qlt=95</v>
    <v>130</v>
    <v>https://www.bing.com/images/search?form=xlimg&amp;q=bashkortostan</v>
    <v>Image of Bashkortostan</v>
  </rv>
  <rv s="19">
    <v>en-US</v>
    <v>fc6eab09-3383-820f-1442-4f6dde32cbf9</v>
    <v>536870912</v>
    <v>536870918</v>
    <v>1</v>
    <v>160</v>
    <v>116</v>
    <v>Bashkortostan</v>
    <v>7</v>
    <v>161</v>
    <v>Map</v>
    <v>113</v>
    <v>RU-BA</v>
    <v>143600</v>
    <v>Russia</v>
    <v>1917</v>
    <v>The Republic of Bashkortostan, also historically known as Bashkiria, is a federal subject of Russia. It is located between the Volga River and the Ural Mountains. Its capital is the city of Ufa. With a population of 4,072,292 as of the 2010 Census, Bashkortostan is the most populous republic in Russia.</v>
    <v>131</v>
    <v>Ufa</v>
    <v>Bashkortostan</v>
    <v>4071181</v>
    <v>mdp/vdpid/3061</v>
  </rv>
  <rv s="4">
    <v>132</v>
  </rv>
  <rv s="0">
    <v>http://pl.wikipedia.org/wiki/Chakasja</v>
    <v>Wikipedia</v>
  </rv>
  <rv s="1">
    <v>40</v>
    <v>134</v>
  </rv>
  <rv s="2">
    <v>https://www.bing.com/th?id=AMMS_2800357e70ac43761359af734002bfed&amp;qlt=95</v>
    <v>135</v>
    <v>https://www.bing.com/images/search?form=xlimg&amp;q=khakassia</v>
    <v>Image of Khakassia</v>
  </rv>
  <rv s="13">
    <v>en-US</v>
    <v>f1e1928b-1461-ec9b-f1f0-d161dfb0ded0</v>
    <v>536870912</v>
    <v>536870918</v>
    <v>1</v>
    <v>164</v>
    <v>116</v>
    <v>Khakassia</v>
    <v>7</v>
    <v>112</v>
    <v>Map</v>
    <v>113</v>
    <v>RU-KK</v>
    <v>61900</v>
    <v>Russia</v>
    <v>33422</v>
    <v>The Republic of Khakassia, or simply Khakassia is a federal subject of Russia. Its capital city is Abakan, which is also the largest city in the republic. As of the 2010 Census, the republic's population was 532,403.</v>
    <v>136</v>
    <v>Abakan</v>
    <v>Khakassia</v>
    <v>536768</v>
    <v>mdp/vdpid/10107403</v>
  </rv>
  <rv s="4">
    <v>137</v>
  </rv>
  <rv s="0">
    <v>http://pl.wikipedia.org/wiki/Adygeja</v>
    <v>Wikipedia</v>
  </rv>
  <rv s="1">
    <v>40</v>
    <v>139</v>
  </rv>
  <rv s="2">
    <v>https://www.bing.com/th?id=AMMS_b1cc8039242456e3c716c771e44bb94b&amp;qlt=95</v>
    <v>140</v>
    <v>https://www.bing.com/images/search?form=xlimg&amp;q=adygea</v>
    <v>Image of Adygea</v>
  </rv>
  <rv s="13">
    <v>en-US</v>
    <v>22b5ba45-672e-34b8-e6f1-db4a112d6473</v>
    <v>536870912</v>
    <v>536870918</v>
    <v>1</v>
    <v>167</v>
    <v>116</v>
    <v>Adygea</v>
    <v>7</v>
    <v>112</v>
    <v>Map</v>
    <v>113</v>
    <v>RU-AD</v>
    <v>7600</v>
    <v>Russia</v>
    <v>33422</v>
    <v>The Republic of Adygea, also known as the Adyghe Republic, is a federal subject of Russia, with its territory enclaved within Krasnodar Krai. Its area is 7,600 square kilometers with a population of 439,996. Maykop is its capital city.</v>
    <v>141</v>
    <v>Maykop</v>
    <v>Adygea</v>
    <v>451471</v>
    <v>mdp/vdpid/7125672</v>
  </rv>
  <rv s="4">
    <v>142</v>
  </rv>
  <rv s="0">
    <v>http://pl.wikipedia.org/wiki/Dagestan</v>
    <v>Wikipedia</v>
  </rv>
  <rv s="1">
    <v>40</v>
    <v>144</v>
  </rv>
  <rv s="2">
    <v>https://www.bing.com/th?id=AMMS_e1b26472986ec910b6bec4e61b19d588&amp;qlt=95</v>
    <v>145</v>
    <v>https://www.bing.com/images/search?form=xlimg&amp;q=dagestan</v>
    <v>Image of Dagestan</v>
  </rv>
  <rv s="13">
    <v>en-US</v>
    <v>7be0631e-08a6-71a2-bd8f-1be3fab541d4</v>
    <v>536870912</v>
    <v>536870918</v>
    <v>1</v>
    <v>170</v>
    <v>116</v>
    <v>Dagestan</v>
    <v>7</v>
    <v>112</v>
    <v>Map</v>
    <v>113</v>
    <v>RU-DA</v>
    <v>50300</v>
    <v>Russia</v>
    <v>7691</v>
    <v>Dagestan, officially the Republic of Dagestan, is a federal subject of Russia, located in the North Caucasus region. Its capital and largest city is Makhachkala, located at the center of Dagestan on the Caspian Sea coast. Its government was dissolved in a major corruption investigation on 5 February 2018, and the region is currently under the direct control of the Russian government.</v>
    <v>146</v>
    <v>Makhachkala</v>
    <v>Dagestan</v>
    <v>3015639</v>
    <v>mdp/vdpid/8487</v>
  </rv>
  <rv s="4">
    <v>147</v>
  </rv>
  <rv s="0">
    <v>http://en.wikipedia.org/wiki/Tatarstan</v>
    <v>Wikipedia</v>
  </rv>
  <rv s="1">
    <v>40</v>
    <v>149</v>
  </rv>
  <rv s="2">
    <v>https://www.bing.com/th?id=A48a7fccee345dbee3b67110902a2e7ba&amp;qlt=95</v>
    <v>150</v>
    <v>https://www.bing.com/images/search?form=xlimg&amp;q=tatarstan</v>
    <v>Image of Tatarstan</v>
  </rv>
  <rv s="20">
    <v>en-US</v>
    <v>7e36bead-7c24-03eb-3164-2a047e5b7eb1</v>
    <v>536870912</v>
    <v>536870918</v>
    <v>1</v>
    <v>173</v>
    <v>174</v>
    <v>Tatarstan</v>
    <v>7</v>
    <v>112</v>
    <v>Map</v>
    <v>113</v>
    <v>RU-TA</v>
    <v>68000</v>
    <v>Kazan</v>
    <v>Russia</v>
    <v>7453</v>
    <v>The Republic of Tatarstan, or simply Tatarstan, is a federal subject of the Russian Federation, located in the Volga Federal District. Its capital is the city of Kazan. The republic borders Kirov, Ulyanovsk, Samara, and Orenburg Oblasts, the Mari El, Udmurt, and Chuvash Republics, and the Republic of Bashkortostan. The area of the republic is 68,000 square kilometres. The unofficial Tatarstan motto is Bez Buldırabız!. As of the 2010 Census, the population of Tatarstan was 3,786,488.</v>
    <v>151</v>
    <v>Kazan</v>
    <v>Tatarstan</v>
    <v>3868537</v>
    <v>mdp/vdpid/6983190</v>
  </rv>
  <rv s="4">
    <v>152</v>
  </rv>
  <rv s="0">
    <v>http://pl.wikipedia.org/wiki/Żydowski_Obwód_Autonomiczny</v>
    <v>Wikipedia</v>
  </rv>
  <rv s="1">
    <v>40</v>
    <v>154</v>
  </rv>
  <rv s="2">
    <v>https://www.bing.com/th?id=A8e929a262436a2d205580a37e6d5b3a3&amp;qlt=95</v>
    <v>155</v>
    <v>https://www.bing.com/images/search?form=xlimg&amp;q=jewish+autonomous+oblast</v>
    <v>Image of Jewish Autonomous Oblast</v>
  </rv>
  <rv s="13">
    <v>en-US</v>
    <v>f238d267-34ac-88dc-5e18-ecd8a1d9f1bd</v>
    <v>536870912</v>
    <v>536870918</v>
    <v>1</v>
    <v>177</v>
    <v>116</v>
    <v>Jewish Autonomous Oblast</v>
    <v>7</v>
    <v>112</v>
    <v>Map</v>
    <v>113</v>
    <v>RU-YEV</v>
    <v>36000</v>
    <v>Russia</v>
    <v>12546</v>
    <v>The Jewish Autonomous Oblast is a federal subject of Russia in the Russian Far East, bordering Khabarovsk Krai and Amur Oblast in Russia and Heilongjiang province in China. Its administrative center is the town of Birobidzhan.</v>
    <v>156</v>
    <v>Birobidzhan</v>
    <v>Jewish Autonomous Oblast</v>
    <v>166140</v>
    <v>mdp/vdpid/37220</v>
  </rv>
  <rv s="4">
    <v>157</v>
  </rv>
  <rv s="0">
    <v>http://it.wikipedia.org/wiki/Repubblica_dei_Mari</v>
    <v>Wikipedia</v>
  </rv>
  <rv s="1">
    <v>40</v>
    <v>159</v>
  </rv>
  <rv s="2">
    <v>https://www.bing.com/th?id=A725793ab6bb82f83274b31017ecd001b&amp;qlt=95</v>
    <v>160</v>
    <v>https://www.bing.com/images/search?form=xlimg&amp;q=mari+el</v>
    <v>Image of Mari El</v>
  </rv>
  <rv s="13">
    <v>en-US</v>
    <v>b89c03bf-1661-bc0b-45ea-52497ba4afaf</v>
    <v>536870912</v>
    <v>536870918</v>
    <v>1</v>
    <v>180</v>
    <v>116</v>
    <v>Mari El</v>
    <v>7</v>
    <v>112</v>
    <v>Map</v>
    <v>113</v>
    <v>RU-ME</v>
    <v>23200</v>
    <v>Russia</v>
    <v>13489</v>
    <v>The Mari El Republic is a federal subject of Russia. It is geographically located in the European Russia region of the country, along the northern bank of the Volga River, and is administratively part of the Volga Federal District. The Mari El Republic has a population of 696,459.</v>
    <v>161</v>
    <v>Yoshkar-Ola</v>
    <v>Mari El</v>
    <v>685852</v>
    <v>mdp/vdpid/10066835</v>
  </rv>
  <rv s="4">
    <v>162</v>
  </rv>
  <rv s="0">
    <v>http://pl.wikipedia.org/wiki/Kraj_Nadmorski</v>
    <v>Wikipedia</v>
  </rv>
  <rv s="1">
    <v>40</v>
    <v>164</v>
  </rv>
  <rv s="2">
    <v>https://www.bing.com/th?id=A002761fc77b34c843df9f629bf567233&amp;qlt=95</v>
    <v>165</v>
    <v>https://www.bing.com/images/search?form=xlimg&amp;q=primorsky+krai</v>
    <v>Image of Primorsky Krai</v>
  </rv>
  <rv s="13">
    <v>en-US</v>
    <v>c162694d-0600-3d2a-14ab-bd32888d7c8d</v>
    <v>536870912</v>
    <v>536870918</v>
    <v>1</v>
    <v>184</v>
    <v>116</v>
    <v>Primorsky Krai</v>
    <v>7</v>
    <v>112</v>
    <v>Map</v>
    <v>113</v>
    <v>RU-PRI</v>
    <v>165900</v>
    <v>Russia</v>
    <v>14173</v>
    <v>Primorsky Krai Russian: Примо́рский край, tr. Primorsky kray, IPA: is a federal subject of Russia, located in the Far East region of the country and is a part of the Far Eastern Federal District. The city of Vladivostok is the administrative center of the krai, as well as the largest city in the Russian Far East. The krai has the largest economy among the federal subjects in the Russian Far East, and a population of 1,956,497 as of the 2010 Census.</v>
    <v>166</v>
    <v>Vladivostok</v>
    <v>Primorsky Krai</v>
    <v>1928962</v>
    <v>mdp/vdpid/41998</v>
  </rv>
  <rv s="4">
    <v>167</v>
  </rv>
  <rv s="0">
    <v>http://en.wikipedia.org/wiki/Tuva</v>
    <v>Wikipedia</v>
  </rv>
  <rv s="1">
    <v>40</v>
    <v>169</v>
  </rv>
  <rv s="2">
    <v>https://www.bing.com/th?id=Ac7af7937bba7ad65e8924c2339b67562&amp;qlt=95</v>
    <v>170</v>
    <v>https://www.bing.com/images/search?form=xlimg&amp;q=tuva</v>
    <v>Image of Tuva</v>
  </rv>
  <rv s="13">
    <v>en-US</v>
    <v>ab07bfe8-07ff-28f8-5b60-d4cd5e7f48f8</v>
    <v>536870912</v>
    <v>536870918</v>
    <v>1</v>
    <v>187</v>
    <v>116</v>
    <v>Tuva</v>
    <v>121</v>
    <v>122</v>
    <v>Map</v>
    <v>113</v>
    <v>RU-TY</v>
    <v>170500</v>
    <v>Russia</v>
    <v>33694</v>
    <v>Tuva or Tyva, officially the Tyva Republic, is a federal subject of Russia.</v>
    <v>171</v>
    <v>Kyzyl</v>
    <v>Tuva</v>
    <v>315532</v>
    <v>mdp/vdpid/34225</v>
  </rv>
  <rv s="4">
    <v>172</v>
  </rv>
  <rv s="0">
    <v>http://en.wikipedia.org/wiki/Karachay-Cherkessia</v>
    <v>Wikipedia</v>
  </rv>
  <rv s="1">
    <v>40</v>
    <v>174</v>
  </rv>
  <rv s="2">
    <v>https://www.bing.com/th?id=AMMS_9b826621e10dfb9836852e9b55d1dc96&amp;qlt=95</v>
    <v>175</v>
    <v>https://www.bing.com/images/search?form=xlimg&amp;q=karachay-cherkessia</v>
    <v>Image of Karachay-Cherkessia</v>
  </rv>
  <rv s="13">
    <v>en-US</v>
    <v>427be6f6-6a91-8144-0b4b-023b249fb86c</v>
    <v>536870912</v>
    <v>536870918</v>
    <v>1</v>
    <v>189</v>
    <v>116</v>
    <v>Karachay-Cherkessia</v>
    <v>7</v>
    <v>112</v>
    <v>Map</v>
    <v>113</v>
    <v>RU-KC</v>
    <v>14100</v>
    <v>Russia</v>
    <v>33422</v>
    <v>The Karachay-Cherkess Republic or Karachay-Cherkessia is a federal subject of Russia. It is geographically located in the North Caucasus region of Southern Russia and is administratively part of the North Caucasian Federal District. Karachay-Cherkessia has a population of 477,859.</v>
    <v>176</v>
    <v>Cherkessk</v>
    <v>Karachay-Cherkessia</v>
    <v>467617</v>
    <v>mdp/vdpid/7079179</v>
  </rv>
  <rv s="4">
    <v>177</v>
  </rv>
  <rv s="0">
    <v>http://pl.wikipedia.org/wiki/Buriacja</v>
    <v>Wikipedia</v>
  </rv>
  <rv s="1">
    <v>40</v>
    <v>179</v>
  </rv>
  <rv s="2">
    <v>https://www.bing.com/th?id=A3793f45b83de5b5b0044af0cdaec0c30&amp;qlt=95</v>
    <v>180</v>
    <v>https://www.bing.com/images/search?form=xlimg&amp;q=buryatia</v>
    <v>Image of Buryatia</v>
  </rv>
  <rv s="13">
    <v>en-US</v>
    <v>559aae54-84df-2df7-b208-d0e2975a541f</v>
    <v>536870912</v>
    <v>536870918</v>
    <v>1</v>
    <v>192</v>
    <v>116</v>
    <v>Buryatia</v>
    <v>121</v>
    <v>122</v>
    <v>Map</v>
    <v>113</v>
    <v>RU-BU</v>
    <v>351300</v>
    <v>Russia</v>
    <v>8551</v>
    <v>The Republic of Buryatia is a federal subject of Russia, located in Siberia in Asia. Its capital is the city of Ulan-Ude. Its area is 351,300 square kilometers with a population of 972,021.</v>
    <v>181</v>
    <v>Ulan-Ude</v>
    <v>Buryatia</v>
    <v>982314</v>
    <v>mdp/vdpid/10107404</v>
  </rv>
  <rv s="4">
    <v>182</v>
  </rv>
  <rv s="0">
    <v>http://en.wikipedia.org/wiki/Orenburg_Oblast</v>
    <v>Wikipedia</v>
  </rv>
  <rv s="1">
    <v>40</v>
    <v>184</v>
  </rv>
  <rv s="2">
    <v>https://www.bing.com/th?id=A2156c3672c92924bc49826047c6f8afb&amp;qlt=95</v>
    <v>185</v>
    <v>https://www.bing.com/images/search?form=xlimg&amp;q=orenburg+oblast+russia</v>
    <v>Image of Orenburg Oblast</v>
  </rv>
  <rv s="13">
    <v>en-US</v>
    <v>e416ef3d-74dd-73c7-82c5-e10e02791bfb</v>
    <v>536870912</v>
    <v>536870918</v>
    <v>1</v>
    <v>195</v>
    <v>116</v>
    <v>Orenburg Oblast</v>
    <v>121</v>
    <v>122</v>
    <v>Map</v>
    <v>113</v>
    <v>RU-ORE</v>
    <v>124000</v>
    <v>Russia</v>
    <v>12760</v>
    <v>Orenburg Oblast is a federal subject of Russia. Its administrative center is the city of Orenburg. From 1938 to 1957, it bore the name Chkalov Oblast in honor of Valery Chkalov. Population: 2,033,072.</v>
    <v>186</v>
    <v>Orenburg</v>
    <v>Orenburg Oblast</v>
    <v>1994435</v>
    <v>mdp/vdpid/7025070</v>
  </rv>
  <rv s="4">
    <v>187</v>
  </rv>
  <rv s="0">
    <v>http://en.wikipedia.org/wiki/Nizhny_Novgorod_Oblast</v>
    <v>Wikipedia</v>
  </rv>
  <rv s="1">
    <v>24</v>
    <v>189</v>
  </rv>
  <rv s="2">
    <v>https://www.bing.com/th?id=A18bc598113af9abc891b819406dbb4ec&amp;qlt=95</v>
    <v>190</v>
    <v>https://www.bing.com/images/search?form=xlimg&amp;q=nizhny+novgorod+oblast+russia</v>
    <v>Image of Nizhny Novgorod Oblast</v>
  </rv>
  <rv s="13">
    <v>en-US</v>
    <v>691cbf3e-b13a-27a2-730d-d3a89a54588c</v>
    <v>536870912</v>
    <v>536870918</v>
    <v>1</v>
    <v>198</v>
    <v>116</v>
    <v>Nizhny Novgorod Oblast</v>
    <v>7</v>
    <v>112</v>
    <v>Map</v>
    <v>113</v>
    <v>RU-NIZ</v>
    <v>76900</v>
    <v>Russia</v>
    <v>10607</v>
    <v>Nizhny Novgorod Oblast, also known as Nizhegorod Oblast, is a federal subject of Russia. Its administrative center is the city of Nizhny Novgorod. It has a population of 3,310,597 as of the 2010 Census. From 1932 to 1990 it was known as Gorky Oblast.</v>
    <v>191</v>
    <v>Nizhny Novgorod</v>
    <v>Nizhny Novgorod Oblast</v>
    <v>3258645</v>
    <v>mdp/vdpid/10066837</v>
  </rv>
  <rv s="4">
    <v>192</v>
  </rv>
  <rv s="0">
    <v>http://en.wikipedia.org/wiki/Yamalo-Nenets_Autonomous_Okrug</v>
    <v>Wikipedia</v>
  </rv>
  <rv s="1">
    <v>40</v>
    <v>194</v>
  </rv>
  <rv s="2">
    <v>https://www.bing.com/th?id=A313a6858c522132181ea0e827af7da8d&amp;qlt=95</v>
    <v>195</v>
    <v>https://www.bing.com/images/search?form=xlimg&amp;q=yamalo-nenets+autonomous+okrug+russia</v>
    <v>Image of Yamalo-Nenets Autonomous Okrug</v>
  </rv>
  <rv s="13">
    <v>en-US</v>
    <v>9ad3fb88-2ff4-83f3-32a9-b85ad7f10c6c</v>
    <v>536870912</v>
    <v>536870918</v>
    <v>1</v>
    <v>201</v>
    <v>116</v>
    <v>Yamalo-Nenets Autonomous Okrug</v>
    <v>7</v>
    <v>112</v>
    <v>Map</v>
    <v>113</v>
    <v>RU-YAN</v>
    <v>750300</v>
    <v>Russia</v>
    <v>11302</v>
    <v>Yamalo-Nenets Autonomous Okrug is a federal subject of Russia. Its administrative center is the town of Salekhard, and its largest city is Noyabrsk. Its population was counted to be 522,904 in the 2010 Census.</v>
    <v>196</v>
    <v>Novy Urengoy</v>
    <v>Yamalo-Nenets Autonomous Okrug</v>
    <v>534299</v>
    <v>mdp/vdpid/10107375</v>
  </rv>
  <rv s="4">
    <v>197</v>
  </rv>
  <rv s="0">
    <v>http://pl.wikipedia.org/wiki/Republika_Komi</v>
    <v>Wikipedia</v>
  </rv>
  <rv s="1">
    <v>40</v>
    <v>199</v>
  </rv>
  <rv s="2">
    <v>https://www.bing.com/th?id=AMMS_6dc91bc4d0556a6213e091cf6b523af6&amp;qlt=95</v>
    <v>200</v>
    <v>https://www.bing.com/images/search?form=xlimg&amp;q=komi+republic</v>
    <v>Image of Komi Republic</v>
  </rv>
  <rv s="13">
    <v>en-US</v>
    <v>7ef61531-763c-4148-8cc5-3804e7ea0b0f</v>
    <v>536870912</v>
    <v>536870918</v>
    <v>1</v>
    <v>203</v>
    <v>116</v>
    <v>Komi Republic</v>
    <v>121</v>
    <v>122</v>
    <v>Map</v>
    <v>113</v>
    <v>RU-KO</v>
    <v>415900</v>
    <v>Russia</v>
    <v>13489</v>
    <v>The Komi Republic is a federal subject of Russia. Its capital is the city of Syktyvkar. The population of the republic, as of the 2010 Census was 901,189.</v>
    <v>201</v>
    <v>Syktyvkar</v>
    <v>Komi Republic</v>
    <v>856631</v>
    <v>mdp/vdpid/17121</v>
  </rv>
  <rv s="4">
    <v>202</v>
  </rv>
  <rv s="0">
    <v>http://en.wikipedia.org/wiki/Arkhangelsk_Oblast</v>
    <v>Wikipedia</v>
  </rv>
  <rv s="1">
    <v>40</v>
    <v>204</v>
  </rv>
  <rv s="2">
    <v>https://www.bing.com/th?id=AMMS_0946673fa987be57d399ec72a4701e91&amp;qlt=95</v>
    <v>205</v>
    <v>https://www.bing.com/images/search?form=xlimg&amp;q=arkhangelsk+oblast</v>
    <v>Image of Arkhangelsk Oblast</v>
  </rv>
  <rv s="13">
    <v>en-US</v>
    <v>a26f0229-f4b7-1b73-1448-9522bf6b8a00</v>
    <v>536870912</v>
    <v>536870918</v>
    <v>1</v>
    <v>206</v>
    <v>116</v>
    <v>Arkhangelsk Oblast</v>
    <v>7</v>
    <v>112</v>
    <v>Map</v>
    <v>113</v>
    <v>RU-ARK</v>
    <v>587400</v>
    <v>Russia</v>
    <v>13781</v>
    <v>Arkhangelsk Oblast is a federal subject of Russia. It includes the Arctic archipelagos of Franz Josef Land and Novaya Zemlya, as well as the Solovetsky Islands in the White Sea. Arkhangelsk Oblast also has administrative jurisdiction over Nenets Autonomous Okrug. Including Nenetsia, Arkhangelsk Oblast has an area of 587,400 km². Its population was 1,227,626 as of the 2010 Census.</v>
    <v>206</v>
    <v>Arkhangelsk</v>
    <v>Arkhangelsk Oblast</v>
    <v>1129908</v>
    <v>mdp/vdpid/7120803</v>
  </rv>
  <rv s="4">
    <v>207</v>
  </rv>
  <rv s="0">
    <v>http://en.wikipedia.org/wiki/Tomsk_Oblast</v>
    <v>Wikipedia</v>
  </rv>
  <rv s="1">
    <v>40</v>
    <v>209</v>
  </rv>
  <rv s="2">
    <v>https://www.bing.com/th?id=A84441f8f2c2f816c0574e3dfd260497e&amp;qlt=95</v>
    <v>210</v>
    <v>https://www.bing.com/images/search?form=xlimg&amp;q=tomsk+oblast</v>
    <v>Image of Tomsk Oblast</v>
  </rv>
  <rv s="13">
    <v>en-US</v>
    <v>4833e982-a51c-b27a-99ba-c7aa39fdbfc5</v>
    <v>536870912</v>
    <v>536870918</v>
    <v>1</v>
    <v>209</v>
    <v>116</v>
    <v>Tomsk Oblast</v>
    <v>7</v>
    <v>112</v>
    <v>Map</v>
    <v>113</v>
    <v>RU-TOM</v>
    <v>316900</v>
    <v>Russia</v>
    <v>16297</v>
    <v>Tomsk Oblast is a federal subject of Russia. It lies in the southeastern West Siberian Plain, in the southwest of the Siberian Federal District. Its administrative center is the city of Tomsk. Population: 1 078 923 1,047,394.</v>
    <v>211</v>
    <v>Tomsk</v>
    <v>Tomsk Oblast</v>
    <v>1076959</v>
    <v>mdp/vdpid/6980317</v>
  </rv>
  <rv s="4">
    <v>212</v>
  </rv>
  <rv s="0">
    <v>http://en.wikipedia.org/wiki/Kostroma_Oblast</v>
    <v>Wikipedia</v>
  </rv>
  <rv s="1">
    <v>40</v>
    <v>214</v>
  </rv>
  <rv s="2">
    <v>https://www.bing.com/th?id=Afeb90b04f02120d44ff8c29811971a69&amp;qlt=95</v>
    <v>215</v>
    <v>https://www.bing.com/images/search?form=xlimg&amp;q=kostroma+oblast+russia</v>
    <v>Image of Kostroma Oblast</v>
  </rv>
  <rv s="21">
    <v>en-US</v>
    <v>48255075-9db6-a984-2d1d-fcf0441e427b</v>
    <v>536870912</v>
    <v>536870918</v>
    <v>1</v>
    <v>212</v>
    <v>213</v>
    <v>Kostroma Oblast</v>
    <v>7</v>
    <v>214</v>
    <v>Map</v>
    <v>215</v>
    <v>RU-KOS</v>
    <v>60100</v>
    <v>Russia</v>
    <v>16297</v>
    <v>Kostroma Oblast is a federal subject of Russia. Its administrative center is the city of Kostroma and its population as of the 2010 Census is 667,562. It was formed in 1944 on the territory detached from neighboring Yaroslavl Oblast.</v>
    <v>216</v>
    <v>Kostroma</v>
    <v>Kostroma Oblast</v>
    <v>mdp/vdpid/17234</v>
  </rv>
  <rv s="4">
    <v>217</v>
  </rv>
  <rv s="7">
    <v>12</v>
    <v>Population</v>
  </rv>
  <rv s="0">
    <v>http://en.wikipedia.org/wiki/Mordovia</v>
    <v>Wikipedia</v>
  </rv>
  <rv s="1">
    <v>40</v>
    <v>220</v>
  </rv>
  <rv s="2">
    <v>https://www.bing.com/th?id=AMMS_a0907c398c792139cc39947afe3dd085&amp;qlt=95</v>
    <v>221</v>
    <v>https://www.bing.com/images/search?form=xlimg&amp;q=mordovia</v>
    <v>Image of Mordovia</v>
  </rv>
  <rv s="13">
    <v>en-US</v>
    <v>f239c732-02c7-4a65-ceef-e3e0f395c4ad</v>
    <v>536870912</v>
    <v>536870918</v>
    <v>1</v>
    <v>218</v>
    <v>116</v>
    <v>Mordovia</v>
    <v>7</v>
    <v>112</v>
    <v>Map</v>
    <v>113</v>
    <v>RU-MO</v>
    <v>26200</v>
    <v>Russia</v>
    <v>12773</v>
    <v>The Republic of Mordovia is a federal subject of Russia. Its capital is the city of Saransk. As of the 2010 Census, the population of the republic was 834,755. Ethnic Russians and Mordvins account for the majority of the population.</v>
    <v>222</v>
    <v>Saransk</v>
    <v>Mordovia</v>
    <v>807444</v>
    <v>mdp/vdpid/10066828</v>
  </rv>
  <rv s="4">
    <v>223</v>
  </rv>
  <rv s="0">
    <v>http://en.wikipedia.org/wiki/Chelyabinsk_Oblast</v>
    <v>Wikipedia</v>
  </rv>
  <rv s="1">
    <v>40</v>
    <v>225</v>
  </rv>
  <rv s="2">
    <v>https://www.bing.com/th?id=AMMS_8244b3cdeca9278613a4241c5df58545&amp;qlt=95</v>
    <v>226</v>
    <v>https://www.bing.com/images/search?form=xlimg&amp;q=chelyabinsk+oblast</v>
    <v>Image of Chelyabinsk Oblast</v>
  </rv>
  <rv s="13">
    <v>en-US</v>
    <v>e8506c94-c78a-be96-22a5-f42d90ce4d85</v>
    <v>536870912</v>
    <v>536870918</v>
    <v>1</v>
    <v>221</v>
    <v>116</v>
    <v>Chelyabinsk Oblast</v>
    <v>121</v>
    <v>122</v>
    <v>Map</v>
    <v>113</v>
    <v>RU-CHE</v>
    <v>87900</v>
    <v>Russia</v>
    <v>12436</v>
    <v>Chelyabinsk Oblast is a federal subject of Russia in the Ural Mountains region, on the border of Europe and Asia. Its administrative center is the city of Chelyabinsk. Population: 3,476,217.</v>
    <v>227</v>
    <v>Chelyabinsk</v>
    <v>Chelyabinsk Oblast</v>
    <v>3500361</v>
    <v>mdp/vdpid/7103250</v>
  </rv>
  <rv s="4">
    <v>228</v>
  </rv>
  <rv s="0">
    <v>http://pl.wikipedia.org/wiki/Kraj_Ałtajski</v>
    <v>Wikipedia</v>
  </rv>
  <rv s="1">
    <v>40</v>
    <v>230</v>
  </rv>
  <rv s="2">
    <v>https://www.bing.com/th?id=A43ec3055f95c7a476f58db4ad2d867b1&amp;qlt=95</v>
    <v>231</v>
    <v>https://www.bing.com/images/search?form=xlimg&amp;q=altai+krai</v>
    <v>Image of Altai Krai</v>
  </rv>
  <rv s="13">
    <v>en-US</v>
    <v>5e9c8636-bfc7-6ace-eac3-4751db61d1cd</v>
    <v>536870912</v>
    <v>536870918</v>
    <v>1</v>
    <v>224</v>
    <v>116</v>
    <v>Altai Krai</v>
    <v>7</v>
    <v>112</v>
    <v>Map</v>
    <v>113</v>
    <v>RU-ALT</v>
    <v>169100</v>
    <v>Russia</v>
    <v>13786</v>
    <v>Altai Krai is a federal subject of Russia. It borders with, clockwise from the west, Kazakhstan, Novosibirsk and Kemerovo Oblasts, and the Altai Republic. The krai's administrative center is the city of Barnaul. As of the 2010 Census, the population of the krai was 2,419,755.</v>
    <v>232</v>
    <v>Barnaul</v>
    <v>Altai Krai</v>
    <v>2376660</v>
    <v>mdp/vdpid/10107954</v>
  </rv>
  <rv s="4">
    <v>233</v>
  </rv>
  <rv s="0">
    <v>http://en.wikipedia.org/wiki/Kalmykia</v>
    <v>Wikipedia</v>
  </rv>
  <rv s="1">
    <v>40</v>
    <v>235</v>
  </rv>
  <rv s="2">
    <v>https://www.bing.com/th?id=Af90a467dbcac53db9b0fec7f2621deda&amp;qlt=95</v>
    <v>236</v>
    <v>https://www.bing.com/images/search?form=xlimg&amp;q=kalmykia</v>
    <v>Image of Kalmykia</v>
  </rv>
  <rv s="13">
    <v>en-US</v>
    <v>aa5d46bb-1a45-ccab-629e-32a57e11433b</v>
    <v>536870912</v>
    <v>536870918</v>
    <v>1</v>
    <v>226</v>
    <v>116</v>
    <v>Kalmykia</v>
    <v>121</v>
    <v>122</v>
    <v>Map</v>
    <v>113</v>
    <v>RU-KL</v>
    <v>76100</v>
    <v>Russia</v>
    <v>21395</v>
    <v>The Republic of Kalmykia is a federal subject of Russia. As of the 2010 Census, its population was 289,481.</v>
    <v>237</v>
    <v>Elista</v>
    <v>Kalmykia</v>
    <v>278855</v>
    <v>mdp/vdpid/10067342</v>
  </rv>
  <rv s="4">
    <v>238</v>
  </rv>
  <rv s="0">
    <v>http://en.wikipedia.org/wiki/Amur_Oblast</v>
    <v>Wikipedia</v>
  </rv>
  <rv s="1">
    <v>40</v>
    <v>240</v>
  </rv>
  <rv s="2">
    <v>https://www.bing.com/th?id=Af6b1675c70a8c02b524e935759b98419&amp;qlt=95</v>
    <v>241</v>
    <v>https://www.bing.com/images/search?form=xlimg&amp;q=amur+oblast</v>
    <v>Image of Amur Oblast</v>
  </rv>
  <rv s="13">
    <v>en-US</v>
    <v>706fd605-8507-bdd1-46b4-ee14136bf6f2</v>
    <v>536870912</v>
    <v>536870918</v>
    <v>1</v>
    <v>229</v>
    <v>116</v>
    <v>Amur Oblast</v>
    <v>7</v>
    <v>112</v>
    <v>Map</v>
    <v>113</v>
    <v>RU-AMU</v>
    <v>363700</v>
    <v>Russia</v>
    <v>11982</v>
    <v>Amur Oblast is a federal subject of Russia, located on the banks of the Amur and Zeya Rivers in the Russian Far East. The administrative center of the oblast, the city of Blagoveshchensk, is one of the oldest settlements in the Russian Far East, founded in 1856. It is a traditional center of trade and gold mining. The territory is accessed by two railways: the Trans-Siberian Railway and the Baikal–Amur Mainline. As of the 2010 Census, the oblast's population was 830,103.</v>
    <v>242</v>
    <v>Blagoveshchensk</v>
    <v>Amur Oblast</v>
    <v>805770</v>
    <v>mdp/vdpid/10107207</v>
  </rv>
  <rv s="4">
    <v>243</v>
  </rv>
  <rv s="0">
    <v>http://pl.wikipedia.org/wiki/Kraj_Krasnodarski</v>
    <v>Wikipedia</v>
  </rv>
  <rv s="1">
    <v>40</v>
    <v>245</v>
  </rv>
  <rv s="2">
    <v>https://www.bing.com/th?id=A3ab65834c9ffdf7082f43dd3a1d21f9e&amp;qlt=95</v>
    <v>246</v>
    <v>https://www.bing.com/images/search?form=xlimg&amp;q=krasnodar+krai</v>
    <v>Image of Krasnodar Krai</v>
  </rv>
  <rv s="13">
    <v>en-US</v>
    <v>9a429c3b-d4ba-835f-1b73-b43e11683d61</v>
    <v>536870912</v>
    <v>536870918</v>
    <v>1</v>
    <v>232</v>
    <v>116</v>
    <v>Krasnodar Krai</v>
    <v>7</v>
    <v>112</v>
    <v>Map</v>
    <v>113</v>
    <v>RU-KDA</v>
    <v>76000</v>
    <v>Russia</v>
    <v>13771</v>
    <v>Krasnodar Krai is a federal subject of Russia, located in the North Caucasus region in Southern Russia and administratively a part of the Southern Federal District. Its administrative center is the city of Krasnodar. The third most-populous federal subject, the krai had a population of 5,226,647 as of the 2010 Census.</v>
    <v>247</v>
    <v>Krasnodar</v>
    <v>Krasnodar Krai</v>
    <v>5514250</v>
    <v>mdp/vdpid/17317</v>
  </rv>
  <rv s="4">
    <v>248</v>
  </rv>
  <rv s="0">
    <v>http://en.wikipedia.org/wiki/Astrakhan_Oblast</v>
    <v>Wikipedia</v>
  </rv>
  <rv s="1">
    <v>40</v>
    <v>250</v>
  </rv>
  <rv s="2">
    <v>https://www.bing.com/th?id=A8a59873020ce1bb41f81034628440288&amp;qlt=95</v>
    <v>251</v>
    <v>https://www.bing.com/images/search?form=xlimg&amp;q=astrakhan+oblast</v>
    <v>Image of Astrakhan Oblast</v>
  </rv>
  <rv s="13">
    <v>en-US</v>
    <v>06c7a94b-2d3b-41f7-ad05-8d46bb820ade</v>
    <v>536870912</v>
    <v>536870918</v>
    <v>1</v>
    <v>235</v>
    <v>116</v>
    <v>Astrakhan Oblast</v>
    <v>121</v>
    <v>122</v>
    <v>Map</v>
    <v>113</v>
    <v>RU-AST</v>
    <v>44100</v>
    <v>Russia</v>
    <v>16067</v>
    <v>Astrakhan Oblast is a federal subject of Russia located in southern Russia. Its administrative center is the city of Astrakhan. As of the 2010 Census, its population was 1,010,073.</v>
    <v>252</v>
    <v>Astrakhan</v>
    <v>Astrakhan Oblast</v>
    <v>1017495</v>
    <v>mdp/vdpid/7119969</v>
  </rv>
  <rv s="4">
    <v>253</v>
  </rv>
  <rv s="0">
    <v>http://es.wikipedia.org/wiki/Óblast_de_Irkutsk</v>
    <v>Wikipedia</v>
  </rv>
  <rv s="1">
    <v>112</v>
    <v>255</v>
  </rv>
  <rv s="2">
    <v>https://www.bing.com/th?id=Add82bba8a67807ac22cf72d1f7aa3498&amp;qlt=95</v>
    <v>256</v>
    <v>https://www.bing.com/images/search?form=xlimg&amp;q=irkutsk+oblast</v>
    <v>Image of Irkutsk Oblast</v>
  </rv>
  <rv s="13">
    <v>en-US</v>
    <v>d1d27863-f692-cd79-ec4a-a224cb9b6b50</v>
    <v>536870912</v>
    <v>536870918</v>
    <v>1</v>
    <v>238</v>
    <v>116</v>
    <v>Irkutsk Oblast</v>
    <v>7</v>
    <v>112</v>
    <v>Map</v>
    <v>113</v>
    <v>RU-IRK</v>
    <v>767900</v>
    <v>Russia</v>
    <v>13784</v>
    <v>Irkutsk Oblast is a federal subject of Russia, located in southeastern Siberia in the basins of the Angara, Lena, and Nizhnyaya Tunguska Rivers. The administrative center is the city of Irkutsk. It had a population of 2,428,750 at the 2010 Census.</v>
    <v>257</v>
    <v>Irkutsk</v>
    <v>Irkutsk Oblast</v>
    <v>2412138</v>
    <v>mdp/vdpid/7083854</v>
  </rv>
  <rv s="4">
    <v>258</v>
  </rv>
  <rv s="0">
    <v>http://en.wikipedia.org/wiki/Kemerovo_Oblast</v>
    <v>Wikipedia</v>
  </rv>
  <rv s="1">
    <v>40</v>
    <v>260</v>
  </rv>
  <rv s="2">
    <v>https://www.bing.com/th?id=Add983cd1c58227c1668e22e5a8ede5c9&amp;qlt=95</v>
    <v>261</v>
    <v>https://www.bing.com/images/search?form=xlimg&amp;q=kemerovo+oblast</v>
    <v>Image of Kemerovo Oblast</v>
  </rv>
  <rv s="13">
    <v>en-US</v>
    <v>1e6a003a-be48-9fa5-55bd-e117a8409e45</v>
    <v>536870912</v>
    <v>536870918</v>
    <v>1</v>
    <v>241</v>
    <v>116</v>
    <v>Kemerovo Oblast</v>
    <v>7</v>
    <v>112</v>
    <v>Map</v>
    <v>113</v>
    <v>RU-KEM</v>
    <v>95500</v>
    <v>Russia</v>
    <v>15732</v>
    <v>Kemerovo Oblast, also known as Kuzbass after the Kuznetsk Basin, is a federal subject of Russia, located in southwestern Siberia, where the West Siberian Plain meets the South Siberian mountains. The oblast, which covers an area of 95,500 square kilometers, shares a border with Tomsk Oblast in the north, Krasnoyarsk Krai and the Republic of Khakassia in the east, the Altai Republic in the south, and with Novosibirsk Oblast and Altai Krai in the west. Kemerovo is the administrative center of the oblast, though Novokuznetsk is the largest city in the oblast, in terms of size. Kemerovo Oblast is one of Russia's most urbanized regions, with over 70% of the population living in its nine principal cities. Its ethnic composition is predominantly Russian, but Ukrainians, Tatars, and Chuvash also live in the oblast. The population recorded during the 2010 Census was 2,763,135.</v>
    <v>262</v>
    <v>Kemerovo</v>
    <v>Kemerovo Oblast</v>
    <v>2717176</v>
    <v>mdp/vdpid/7076321</v>
  </rv>
  <rv s="4">
    <v>263</v>
  </rv>
  <rv s="0">
    <v>http://en.wikipedia.org/wiki/Khabarovsk_Krai</v>
    <v>Wikipedia</v>
  </rv>
  <rv s="1">
    <v>40</v>
    <v>265</v>
  </rv>
  <rv s="2">
    <v>https://www.bing.com/th?id=A08c815bca62f145168ee0b6c795edb40&amp;qlt=95</v>
    <v>266</v>
    <v>https://www.bing.com/images/search?form=xlimg&amp;q=khabarovsk+krai</v>
    <v>Image of Khabarovsk Krai</v>
  </rv>
  <rv s="13">
    <v>en-US</v>
    <v>02068939-5788-e619-fddd-7743d37b74b3</v>
    <v>536870912</v>
    <v>536870918</v>
    <v>1</v>
    <v>244</v>
    <v>116</v>
    <v>Khabarovsk Krai</v>
    <v>7</v>
    <v>112</v>
    <v>Map</v>
    <v>113</v>
    <v>RU-KHA</v>
    <v>788600</v>
    <v>Russia</v>
    <v>14173</v>
    <v>Khabarovsk Krai is a federal subject of Russia. It is geographically located in the Far East region of the country and is a part of the Far Eastern Federal District. The administrative center of the krai is the city of Khabarovsk, which is home to roughly half of the krai's population and the second largest city in the Russian Far East. Khabarovsk Krai is the fourth-largest federal subject by area, with a population of 1,343,869 as of the.</v>
    <v>267</v>
    <v>Khabarovsk</v>
    <v>Khabarovsk Krai</v>
    <v>1333610</v>
    <v>mdp/vdpid/7075879</v>
  </rv>
  <rv s="4">
    <v>268</v>
  </rv>
  <rv s="0">
    <v>http://it.wikipedia.org/wiki/Oblast'_di_Murmansk</v>
    <v>Wikipedia</v>
  </rv>
  <rv s="1">
    <v>40</v>
    <v>270</v>
  </rv>
  <rv s="2">
    <v>https://www.bing.com/th?id=Ac89f6baa94c21dd66acf76d87d993cdb&amp;qlt=95</v>
    <v>271</v>
    <v>https://www.bing.com/images/search?form=xlimg&amp;q=murmansk+oblast</v>
    <v>Image of Murmansk Oblast</v>
  </rv>
  <rv s="13">
    <v>en-US</v>
    <v>07a783e3-274d-ec11-cee4-83081096a87f</v>
    <v>536870912</v>
    <v>536870918</v>
    <v>1</v>
    <v>247</v>
    <v>116</v>
    <v>Murmansk Oblast</v>
    <v>121</v>
    <v>122</v>
    <v>Map</v>
    <v>113</v>
    <v>RU-MUR</v>
    <v>144900</v>
    <v>Russia</v>
    <v>14028</v>
    <v>Murmansk Oblast is a federal subject of Russia, located in the northwestern part of the country. Its administrative center is the city of Murmansk. As of the 2010 Census, its population was 795,409.</v>
    <v>272</v>
    <v>Murmansk</v>
    <v>Murmansk Oblast</v>
    <v>762371</v>
    <v>mdp/vdpid/7038493</v>
  </rv>
  <rv s="4">
    <v>273</v>
  </rv>
  <rv s="0">
    <v>http://en.wikipedia.org/wiki/Perm_Krai</v>
    <v>Wikipedia</v>
  </rv>
  <rv s="1">
    <v>40</v>
    <v>275</v>
  </rv>
  <rv s="2">
    <v>https://www.bing.com/th?id=A274ca9af1353626fe33283106659d344&amp;qlt=95</v>
    <v>276</v>
    <v>https://www.bing.com/images/search?form=xlimg&amp;q=perm+krai</v>
    <v>Image of Perm Krai</v>
  </rv>
  <rv s="13">
    <v>en-US</v>
    <v>e3254562-12b4-8af6-5efc-c33e6b4cc2fd</v>
    <v>536870912</v>
    <v>536870918</v>
    <v>1</v>
    <v>250</v>
    <v>116</v>
    <v>Perm Krai</v>
    <v>7</v>
    <v>112</v>
    <v>Map</v>
    <v>113</v>
    <v>RU-PER</v>
    <v>160600</v>
    <v>Russia</v>
    <v>38687</v>
    <v>Perm Krai is a federal subject of Russia that came into existence on December 1, 2005 as a result of the 2004 referendum on the merger of Perm Oblast and Komi-Permyak Autonomous Okrug. The city of Perm is the administrative center. Population: 2,635,276.</v>
    <v>277</v>
    <v>Perm</v>
    <v>Perm Krai</v>
    <v>2633774</v>
    <v>mdp/vdpid/7019828</v>
  </rv>
  <rv s="4">
    <v>278</v>
  </rv>
  <rv s="0">
    <v>http://en.wikipedia.org/wiki/Voronezh_Oblast</v>
    <v>Wikipedia</v>
  </rv>
  <rv s="1">
    <v>40</v>
    <v>280</v>
  </rv>
  <rv s="2">
    <v>https://www.bing.com/th?id=A72977604a85ae53f8f1a58e41221a9e4&amp;qlt=95</v>
    <v>281</v>
    <v>https://www.bing.com/images/search?form=xlimg&amp;q=voronezh+oblast+russia</v>
    <v>Image of Voronezh Oblast</v>
  </rv>
  <rv s="13">
    <v>en-US</v>
    <v>9b7449fa-9d99-9753-8580-fc09a3e938a1</v>
    <v>536870912</v>
    <v>536870918</v>
    <v>1</v>
    <v>253</v>
    <v>116</v>
    <v>Voronezh Oblast</v>
    <v>121</v>
    <v>122</v>
    <v>Map</v>
    <v>113</v>
    <v>RU-VOR</v>
    <v>52400</v>
    <v>Russia</v>
    <v>12583</v>
    <v>Voronezh Oblast is a federal subject of Russia. Its administrative center is the city of Voronezh. Its population was 2,335,380 as of the 2010 Census.</v>
    <v>282</v>
    <v>Voronezh</v>
    <v>Voronezh Oblast</v>
    <v>2333704</v>
    <v>mdp/vdpid/35497</v>
  </rv>
  <rv s="4">
    <v>283</v>
  </rv>
  <rv s="0">
    <v>http://en.wikipedia.org/wiki/Samara_Oblast</v>
    <v>Wikipedia</v>
  </rv>
  <rv s="1">
    <v>40</v>
    <v>285</v>
  </rv>
  <rv s="2">
    <v>https://www.bing.com/th?id=A8f96b4c657bd70c1a9d57df53b2e1a75&amp;qlt=95</v>
    <v>286</v>
    <v>https://www.bing.com/images/search?form=xlimg&amp;q=samara+oblast+russia</v>
    <v>Image of Samara Oblast</v>
  </rv>
  <rv s="13">
    <v>en-US</v>
    <v>13d9bea7-a7c1-1b2c-7fb1-e678ddcd7a71</v>
    <v>536870912</v>
    <v>536870918</v>
    <v>1</v>
    <v>256</v>
    <v>116</v>
    <v>Samara Oblast</v>
    <v>7</v>
    <v>112</v>
    <v>Map</v>
    <v>9</v>
    <v>RU-SAM</v>
    <v>53600</v>
    <v>Russia</v>
    <v>13489</v>
    <v>Samara Oblast is a federal subject of Russia. Its administrative center is the city of Samara. From 1935 to 1991, it was known as Kuybyshev Oblast. As of the 2010 Census, the population of the oblast was 3,215,532.</v>
    <v>287</v>
    <v>Samara</v>
    <v>Samara Oblast</v>
    <v>3193514</v>
    <v>mdp/vdpid/10066825</v>
  </rv>
  <rv s="4">
    <v>288</v>
  </rv>
  <rv s="0">
    <v>http://creativecommons.org/licenses/by-sa/4.0</v>
    <v>CC BY-SA 4.0</v>
  </rv>
  <rv s="0">
    <v>http://zh.wikipedia.org/wiki/阿拉木圖</v>
    <v>Wikipedia</v>
  </rv>
  <rv s="1">
    <v>290</v>
    <v>291</v>
  </rv>
  <rv s="2">
    <v>https://www.bing.com/th?id=A443a65ae65b43847a87c596a1291bb78&amp;qlt=95</v>
    <v>292</v>
    <v>https://www.bing.com/images/search?form=xlimg&amp;q=almaty</v>
    <v>Image of Almaty</v>
  </rv>
  <rv s="22">
    <v>en-US</v>
    <v>7a5bc832-69e6-5f37-2b00-c24b690d1b60</v>
    <v>536870912</v>
    <v>0</v>
    <v>1</v>
    <v>259</v>
    <v>260</v>
    <v>Almaty</v>
    <v>7</v>
    <v>8</v>
    <v>Map</v>
    <v>23</v>
    <v>KZ-ALA</v>
    <v>682</v>
    <v>Kazakhstan</v>
    <v>1854</v>
    <v>Almaty, formerly known as Alma-Ata and Verny, is the largest city in Kazakhstan, with a population of 1,797,431 people, about 8% of the country's total population. It served as capital of the Kazakh state in its various forms from 1929 to 1997, under the influence of the then Soviet Union and its appointees. Alma-Ata was the host city for a 1978 international conference on Primary Health Care where the Alma Ata Declaration was adopted, marking a paradigm shift in global public health. In 1997, the government relocated the capital to Astana in the north of the country, which is about 12 hours away by train.</v>
    <v>293</v>
    <v>43.277500000000003</v>
    <v>76.895830000000004</v>
    <v>Almaty</v>
    <v>1797431</v>
    <v>Bhutan Time; Central Asia Standard Time</v>
    <v>mdp/vdpid/7389042135049175041</v>
  </rv>
  <rv s="4">
    <v>294</v>
  </rv>
  <rv s="0">
    <v>http://en.wikipedia.org/wiki/Ulyanovsk_Oblast</v>
    <v>Wikipedia</v>
  </rv>
  <rv s="1">
    <v>40</v>
    <v>296</v>
  </rv>
  <rv s="2">
    <v>https://www.bing.com/th?id=Ac35814519447f579f8e113aeac419728&amp;qlt=95</v>
    <v>297</v>
    <v>https://www.bing.com/images/search?form=xlimg&amp;q=ulyanovsk+oblast+russia</v>
    <v>Image of Ulyanovsk Oblast</v>
  </rv>
  <rv s="13">
    <v>en-US</v>
    <v>285ad0e8-dfc5-6c4f-f919-783c565347c2</v>
    <v>536870912</v>
    <v>536870918</v>
    <v>1</v>
    <v>263</v>
    <v>116</v>
    <v>Ulyanovsk Oblast</v>
    <v>121</v>
    <v>122</v>
    <v>Map</v>
    <v>113</v>
    <v>RU-ULY</v>
    <v>37300</v>
    <v>Russia</v>
    <v>15725</v>
    <v>Ulyanovsk Oblast is a federal subject of Russia. It is located in the Volga Federal District. Its administrative center is the city of Ulyanovsk. Population: 1,292,799.</v>
    <v>298</v>
    <v>Ulyanovsk</v>
    <v>Ulyanovsk Oblast</v>
    <v>1257532</v>
    <v>mdp/vdpid/6974971</v>
  </rv>
  <rv s="4">
    <v>299</v>
  </rv>
  <rv s="23">
    <v>en-US</v>
    <v>edf426f0-afce-50ba-62c7-86fe1dd6a639</v>
    <v>536870912</v>
    <v>536870913</v>
    <v>1</v>
    <v>265</v>
    <v>266</v>
    <v>Aleksandrovka</v>
    <v>267</v>
    <v>268</v>
    <v>Map</v>
    <v>Khachmaz District</v>
    <v>Azerbaijan</v>
    <v>Aleksandrovka is a village in the Khachmaz Rayon of Azerbaijan.</v>
    <v>41.516700999999998</v>
    <v>48.700001</v>
    <v>Aleksandrovka</v>
    <v>Azerbaijan Time</v>
    <v>mdp/vdpid/7351624207916072961</v>
  </rv>
  <rv s="4">
    <v>301</v>
  </rv>
  <rv s="0">
    <v>http://en.wikipedia.org/wiki/Magadan_Oblast</v>
    <v>Wikipedia</v>
  </rv>
  <rv s="1">
    <v>40</v>
    <v>303</v>
  </rv>
  <rv s="2">
    <v>https://www.bing.com/th?id=Aa0d778d9e76159dbc0d46e929b73ba69&amp;qlt=95</v>
    <v>304</v>
    <v>https://www.bing.com/images/search?form=xlimg&amp;q=magadan+oblast</v>
    <v>Image of Magadan Oblast</v>
  </rv>
  <rv s="13">
    <v>en-US</v>
    <v>41a617f0-e934-53ad-bb6c-2cac390b18ba</v>
    <v>536870912</v>
    <v>536870918</v>
    <v>1</v>
    <v>271</v>
    <v>116</v>
    <v>Magadan Oblast</v>
    <v>7</v>
    <v>112</v>
    <v>Map</v>
    <v>113</v>
    <v>RU-MAG</v>
    <v>461400</v>
    <v>Russia</v>
    <v>19696</v>
    <v>Magadan Oblast is a federal subject of Russia. It is geographically located in the Far East region of the country, and is administratively part of the Far Eastern Federal District. Magadan Oblast has a population of 156,996, making it the least populated oblast and the third-least populated federal subject in Russia.</v>
    <v>305</v>
    <v>Magadan</v>
    <v>Magadan Oblast</v>
    <v>146275</v>
    <v>mdp/vdpid/10107209</v>
  </rv>
  <rv s="4">
    <v>306</v>
  </rv>
  <rv s="0">
    <v>http://it.wikipedia.org/wiki/Pavlodar</v>
    <v>Wikipedia</v>
  </rv>
  <rv s="1">
    <v>40</v>
    <v>308</v>
  </rv>
  <rv s="2">
    <v>https://www.bing.com/th?id=A1f7901980de0845f86a7aa2e5e6a43b4&amp;qlt=95</v>
    <v>309</v>
    <v>https://www.bing.com/images/search?form=xlimg&amp;q=pavlodar+kazakhstan</v>
    <v>Image of Pavlodar</v>
  </rv>
  <rv s="6">
    <v>en-US</v>
    <v>e37d1369-13c3-d5c7-0c65-84146a8233d4</v>
    <v>536870912</v>
    <v>536870913</v>
    <v>1</v>
    <v>277</v>
    <v>17</v>
    <v>Pavlodar</v>
    <v>7</v>
    <v>18</v>
    <v>Map</v>
    <v>278</v>
    <v>Pavlodar Region</v>
    <v>400</v>
    <v>Kazakhstan</v>
    <v>1720</v>
    <v>Pavlodar is a city in northeastern Kazakhstan and the capital of Pavlodar Region. It is located 450 km northeast of the national capital Astana, and 405 km southeast of the Russian city of Omsk along the Irtysh River. As of 2010, the city has a population of 331,710. The population of Pavlodar is composed predominantly of ethnic Russians and Kazakhs with significant Ukrainian, German and Tatar minorities. The city is served by Pavlodar Airport.</v>
    <v>310</v>
    <v>52.3</v>
    <v>76.95</v>
    <v>Pavlodar</v>
    <v>353930</v>
    <v>Central Asia Standard Time</v>
    <v>mdp/vdpid/7191799242665492481</v>
  </rv>
  <rv s="4">
    <v>311</v>
  </rv>
  <rv s="0">
    <v>http://en.wikipedia.org/wiki/Volgograd_Oblast</v>
    <v>Wikipedia</v>
  </rv>
  <rv s="1">
    <v>40</v>
    <v>313</v>
  </rv>
  <rv s="2">
    <v>https://www.bing.com/th?id=Ad53d6f646eda7f03c938de9fe08d02e2&amp;qlt=95</v>
    <v>314</v>
    <v>https://www.bing.com/images/search?form=xlimg&amp;q=volgograd+oblast</v>
    <v>Image of Volgograd Oblast</v>
  </rv>
  <rv s="13">
    <v>en-US</v>
    <v>8b9d97f0-f2de-ac3e-5891-976a9a8b1e60</v>
    <v>536870912</v>
    <v>536870918</v>
    <v>1</v>
    <v>281</v>
    <v>116</v>
    <v>Volgograd Oblast</v>
    <v>121</v>
    <v>122</v>
    <v>Map</v>
    <v>113</v>
    <v>RU-VGG</v>
    <v>113900</v>
    <v>Russia</v>
    <v>13489</v>
    <v>Volgograd Oblast is a federal subject of Russia, located in the Volga region of Southern Russia. Its administrative center is Volgograd. The population of the oblast was 2,610,161 in the 2010 Census.</v>
    <v>315</v>
    <v>Volgograd</v>
    <v>Volgograd Oblast</v>
    <v>2545227</v>
    <v>mdp/vdpid/6965645</v>
  </rv>
  <rv s="4">
    <v>316</v>
  </rv>
  <rv s="0">
    <v>http://ja.wikipedia.org/wiki/アクタウ</v>
    <v>Wikipedia</v>
  </rv>
  <rv s="1">
    <v>112</v>
    <v>318</v>
  </rv>
  <rv s="2">
    <v>https://www.bing.com/th?id=A8c2959325ebf34989a299912418f1168&amp;qlt=95</v>
    <v>319</v>
    <v>https://www.bing.com/images/search?form=xlimg&amp;q=aktau</v>
    <v>Image of Aktau</v>
  </rv>
  <rv s="6">
    <v>en-US</v>
    <v>468afe74-9066-28ad-41d8-2d86541c1591</v>
    <v>536870912</v>
    <v>536870913</v>
    <v>1</v>
    <v>286</v>
    <v>17</v>
    <v>Aktau</v>
    <v>7</v>
    <v>18</v>
    <v>Map</v>
    <v>23</v>
    <v>Mangystau Region</v>
    <v>77</v>
    <v>Kazakhstan</v>
    <v>1958</v>
    <v>Aktau is a city in Kazakhstan, located on the east bank of the Caspian Sea. Its current name means "white mountain" in Kazakh, which may be due to its cliffs that overlook the Caspian. From 1964 to 1991 city was known as Shevchenko. Its former name was given due to the eponymous Ukrainian poet's period of exile in the area. It is located on the Mangyshlak Peninsula and is the capital of Mangystau Region.</v>
    <v>320</v>
    <v>43.65</v>
    <v>51.15</v>
    <v>Aktau</v>
    <v>183350</v>
    <v>West Asia Standard Time</v>
    <v>mdp/vdpid/7352229387464343553</v>
  </rv>
  <rv s="4">
    <v>321</v>
  </rv>
  <rv s="0">
    <v>http://en.wikipedia.org/wiki/Bryansk_Oblast</v>
    <v>Wikipedia</v>
  </rv>
  <rv s="1">
    <v>40</v>
    <v>323</v>
  </rv>
  <rv s="2">
    <v>https://www.bing.com/th?id=Ab6ad44e3663693d50aef74857d5817d8&amp;qlt=95</v>
    <v>324</v>
    <v>https://www.bing.com/images/search?form=xlimg&amp;q=bryansk+oblast</v>
    <v>Image of Bryansk Oblast</v>
  </rv>
  <rv s="13">
    <v>en-US</v>
    <v>0ea1957d-9d7f-b8a7-f59b-31b5d6b1bd4a</v>
    <v>536870912</v>
    <v>536870918</v>
    <v>1</v>
    <v>288</v>
    <v>116</v>
    <v>Bryansk Oblast</v>
    <v>121</v>
    <v>122</v>
    <v>Map</v>
    <v>113</v>
    <v>RU-BRY</v>
    <v>34900</v>
    <v>Russia</v>
    <v>16258</v>
    <v>Bryansk Oblast is a federal subject of Russia. Its administrative center is the city of Bryansk. As of the 2010 Census, its population was 1,278,217.</v>
    <v>325</v>
    <v>Bryansk</v>
    <v>Bryansk Oblast</v>
    <v>1225799</v>
    <v>mdp/vdpid/10066826</v>
  </rv>
  <rv s="4">
    <v>326</v>
  </rv>
  <rv s="7">
    <v>12</v>
    <v>Country/region</v>
  </rv>
  <rv s="7">
    <v>12</v>
    <v>Longitude</v>
  </rv>
  <rv s="0">
    <v>http://en.wikipedia.org/wiki/Tyumen_Oblast</v>
    <v>Wikipedia</v>
  </rv>
  <rv s="1">
    <v>40</v>
    <v>330</v>
  </rv>
  <rv s="2">
    <v>https://www.bing.com/th?id=A9912a56bcb0a16c0ef83a328d405e03d&amp;qlt=95</v>
    <v>331</v>
    <v>https://www.bing.com/images/search?form=xlimg&amp;q=tyumen+oblast</v>
    <v>Image of Tyumen Oblast</v>
  </rv>
  <rv s="13">
    <v>en-US</v>
    <v>f7074e1e-5809-6c44-a836-391d78cc63b0</v>
    <v>536870912</v>
    <v>536870918</v>
    <v>1</v>
    <v>291</v>
    <v>116</v>
    <v>Tyumen Oblast</v>
    <v>7</v>
    <v>112</v>
    <v>Map</v>
    <v>113</v>
    <v>RU-TYU</v>
    <v>1435200</v>
    <v>Russia</v>
    <v>16298</v>
    <v>Tyumen Oblast is a federal subject of Russia. It is geographically located in the Western Siberia region of Siberia, and is administratively part of the Urals Federal District. The oblast has administrative jurisdiction over two autonomous okrugs: Khanty–Mansi Autonomous Okrug and Yamalo-Nenets Autonomous Okrug. Tyumen Oblast including its autonomous okrugs is the third-largest federal subject by area, and has a population of 3,395,755</v>
    <v>332</v>
    <v>Tyumen</v>
    <v>Tyumen Oblast</v>
    <v>1455003</v>
    <v>mdp/vdpid/6976488</v>
  </rv>
  <rv s="4">
    <v>333</v>
  </rv>
  <rv s="0">
    <v>http://en.wikipedia.org/wiki/Novosibirsk_Oblast</v>
    <v>Wikipedia</v>
  </rv>
  <rv s="1">
    <v>40</v>
    <v>335</v>
  </rv>
  <rv s="2">
    <v>https://www.bing.com/th?id=Ad79efc5993c5a94ccb5000ad9c66d5c5&amp;qlt=95</v>
    <v>336</v>
    <v>https://www.bing.com/images/search?form=xlimg&amp;q=novosibirsk+oblast+russia</v>
    <v>Image of Novosibirsk Oblast</v>
  </rv>
  <rv s="13">
    <v>en-US</v>
    <v>e05e3666-c6d4-b98c-cf0b-3f8fbdcca509</v>
    <v>536870912</v>
    <v>536870918</v>
    <v>1</v>
    <v>294</v>
    <v>116</v>
    <v>Novosibirsk Oblast</v>
    <v>7</v>
    <v>112</v>
    <v>Map</v>
    <v>9</v>
    <v>RU-NVS</v>
    <v>178200</v>
    <v>Russia</v>
    <v>13786</v>
    <v>Novosibirsk Oblast is a federal subject of Russia located in southwestern Siberia. Its administrative and economic center is the city of Novosibirsk. The population was 2,665,911 as of the 2010 Census.</v>
    <v>337</v>
    <v>Novosibirsk</v>
    <v>Novosibirsk Oblast</v>
    <v>2788849</v>
    <v>mdp/vdpid/7029470</v>
  </rv>
  <rv s="4">
    <v>338</v>
  </rv>
  <rv s="0">
    <v>http://fr.wikipedia.org/wiki/Astana</v>
    <v>Wikipedia</v>
  </rv>
  <rv s="1">
    <v>24</v>
    <v>340</v>
  </rv>
  <rv s="2">
    <v>https://www.bing.com/th?id=A8e202f0c46503d305825ab09f3e9b94b&amp;qlt=95</v>
    <v>341</v>
    <v>https://www.bing.com/images/search?form=xlimg&amp;q=astana+kazakhstan</v>
    <v>Image of Astana</v>
  </rv>
  <rv s="24">
    <v>en-US</v>
    <v>d441165c-641c-f1c1-05d9-ee7ee06c2f67</v>
    <v>536870912</v>
    <v>0</v>
    <v>1</v>
    <v>298</v>
    <v>299</v>
    <v>Astana</v>
    <v>7</v>
    <v>8</v>
    <v>Map</v>
    <v>23</v>
    <v>KZ-AST</v>
    <v>810.2</v>
    <v>Kazakhstan</v>
    <v>1830</v>
    <v>Astana is the capital city of Kazakhstan. It is located on the banks of the Ishim River in the north portion of Kazakhstan, within the Akmola Region, though administered separately from the region as a city with special status. The 2017 official estimate reported a population of 1,029,556 within the city limits, making it the second-largest city in Kazakhstan, behind Almaty.</v>
    <v>342</v>
    <v>51.167000000000002</v>
    <v>Asset Issekeshev (Mayor)</v>
    <v>71.433000000000007</v>
    <v>Astana</v>
    <v>1029556</v>
    <v>Alma-Ata Time Zone; Central Asia Standard Time</v>
    <v>mdp/vdpid/7189824936460943361</v>
  </rv>
  <rv s="4">
    <v>343</v>
  </rv>
  <rv s="0">
    <v>http://en.wikipedia.org/wiki/Zabaykalsky_Krai</v>
    <v>Wikipedia</v>
  </rv>
  <rv s="1">
    <v>40</v>
    <v>345</v>
  </rv>
  <rv s="2">
    <v>https://www.bing.com/th?id=AMMS_e67e90f23cb6f70ebedf3f03a484b0ed&amp;qlt=95</v>
    <v>346</v>
    <v>https://www.bing.com/images/search?form=xlimg&amp;q=zabaykalsky+krai</v>
    <v>Image of Zabaykalsky Krai</v>
  </rv>
  <rv s="13">
    <v>en-US</v>
    <v>4eec5a15-6252-a5ba-a675-32f7c3941986</v>
    <v>536870912</v>
    <v>536870918</v>
    <v>1</v>
    <v>302</v>
    <v>116</v>
    <v>Zabaykalsky Krai</v>
    <v>7</v>
    <v>112</v>
    <v>Map</v>
    <v>113</v>
    <v>RU-ZAB</v>
    <v>431500</v>
    <v>Russia</v>
    <v>39508</v>
    <v>Zabaykalsky Krai is a federal subject of Russia that was created on March 1, 2008 as a result of a merger of Chita Oblast and Agin-Buryat Autonomous Okrug, after a referendum held on the issue on March 11, 2007. The administrative center of the krai is located in the city of Chita. As of the 2010 Census, the population was 1,107,107.</v>
    <v>347</v>
    <v>Chita</v>
    <v>Zabaykalsky Krai</v>
    <v>1082633</v>
    <v>mdp/vdpid/7100844</v>
  </rv>
  <rv s="4">
    <v>348</v>
  </rv>
  <rv s="0">
    <v>http://en.wikipedia.org/wiki/Tula_Oblast</v>
    <v>Wikipedia</v>
  </rv>
  <rv s="1">
    <v>40</v>
    <v>350</v>
  </rv>
  <rv s="2">
    <v>https://www.bing.com/th?id=A156a7f3412db169c42ad1cad0812b7da&amp;qlt=95</v>
    <v>351</v>
    <v>https://www.bing.com/images/search?form=xlimg&amp;q=tula+oblast</v>
    <v>Image of Tula Oblast</v>
  </rv>
  <rv s="13">
    <v>en-US</v>
    <v>06958213-9024-c72f-be1d-870a43124549</v>
    <v>536870912</v>
    <v>536870918</v>
    <v>1</v>
    <v>304</v>
    <v>116</v>
    <v>Tula Oblast</v>
    <v>7</v>
    <v>112</v>
    <v>Map</v>
    <v>113</v>
    <v>RU-TUL</v>
    <v>25700</v>
    <v>Russia</v>
    <v>13784</v>
    <v>Tula Oblast is a top-level political division of European Russia. Its present borders were set on 26 September 1937. The city of Tula is its administrative center. The oblast has an area of 25,700 square kilometers and, as of 2010, had a population of 1,553,925. Since 2 February 2016, the current governor of the oblast has been Alexey Dyumin.</v>
    <v>352</v>
    <v>Tula</v>
    <v>Tula Oblast</v>
    <v>1506483</v>
    <v>mdp/vdpid/10066827</v>
  </rv>
  <rv s="4">
    <v>353</v>
  </rv>
  <rv s="0">
    <v>http://en.wikipedia.org/wiki/Kursk_Oblast</v>
    <v>Wikipedia</v>
  </rv>
  <rv s="1">
    <v>40</v>
    <v>355</v>
  </rv>
  <rv s="2">
    <v>https://www.bing.com/th?id=A45f46c22b3e8604382e5755d10f5f47a&amp;qlt=95</v>
    <v>356</v>
    <v>https://www.bing.com/images/search?form=xlimg&amp;q=kursk+oblast</v>
    <v>Image of Kursk Oblast</v>
  </rv>
  <rv s="20">
    <v>en-US</v>
    <v>567e1124-acb2-49af-175b-c71b4a0ba198</v>
    <v>536870912</v>
    <v>536870918</v>
    <v>1</v>
    <v>306</v>
    <v>174</v>
    <v>Kursk Oblast</v>
    <v>121</v>
    <v>122</v>
    <v>Map</v>
    <v>113</v>
    <v>RU-KRS</v>
    <v>29800</v>
    <v>Kursk</v>
    <v>Russia</v>
    <v>12583</v>
    <v>Kursk Oblast is a federal subject of Russia. Its administrative center is the city of Kursk. Population: 1,127,081.</v>
    <v>357</v>
    <v>Kursk</v>
    <v>Kursk Oblast</v>
    <v>1119508</v>
    <v>mdp/vdpid/7058345</v>
  </rv>
  <rv s="4">
    <v>358</v>
  </rv>
  <rv s="0">
    <v>http://en.wikipedia.org/wiki/Saratov_Oblast</v>
    <v>Wikipedia</v>
  </rv>
  <rv s="1">
    <v>40</v>
    <v>360</v>
  </rv>
  <rv s="2">
    <v>https://www.bing.com/th?id=Acd02927ca54561541fceaf0636c5cc04&amp;qlt=95</v>
    <v>361</v>
    <v>https://www.bing.com/images/search?form=xlimg&amp;q=saratov+oblast</v>
    <v>Image of Saratov Oblast</v>
  </rv>
  <rv s="13">
    <v>en-US</v>
    <v>a391453d-4362-449f-bbe1-00b8176ec2f8</v>
    <v>536870912</v>
    <v>536870918</v>
    <v>1</v>
    <v>309</v>
    <v>116</v>
    <v>Saratov Oblast</v>
    <v>121</v>
    <v>122</v>
    <v>Map</v>
    <v>113</v>
    <v>RU-SAR</v>
    <v>100830</v>
    <v>Russia</v>
    <v>13489</v>
    <v>Saratov Oblast is a federal subject of Russia, located in the Volga Federal District. Its administrative center is the city of Saratov. As of the 2010 Census, its population was 2,521,892.</v>
    <v>362</v>
    <v>Saratov</v>
    <v>Saratov Oblast</v>
    <v>2486654</v>
    <v>mdp/vdpid/7003422</v>
  </rv>
  <rv s="4">
    <v>363</v>
  </rv>
  <rv s="0">
    <v>http://en.wikipedia.org/wiki/Kurgan_Oblast</v>
    <v>Wikipedia</v>
  </rv>
  <rv s="1">
    <v>40</v>
    <v>365</v>
  </rv>
  <rv s="2">
    <v>https://www.bing.com/th?id=A82900290ffe72b13e02b543577644373&amp;qlt=95</v>
    <v>366</v>
    <v>https://www.bing.com/images/search?form=xlimg&amp;q=kurgan+oblast+russia</v>
    <v>Image of Kurgan Oblast</v>
  </rv>
  <rv s="13">
    <v>en-US</v>
    <v>903834e8-fe8c-1307-487f-0fb6d8993461</v>
    <v>536870912</v>
    <v>536870918</v>
    <v>1</v>
    <v>312</v>
    <v>116</v>
    <v>Kurgan Oblast</v>
    <v>121</v>
    <v>122</v>
    <v>Map</v>
    <v>113</v>
    <v>RU-KGN</v>
    <v>71000</v>
    <v>Russia</v>
    <v>15743</v>
    <v>Kurgan Oblast is a federal subject of Russia. Its administrative center is the city of Kurgan. In June 2014, the population was estimated to be 874,100, down from 910,807 recorded in the 2010 Census.</v>
    <v>367</v>
    <v>Kurgan</v>
    <v>Kurgan Oblast</v>
    <v>862041</v>
    <v>mdp/vdpid/7058681</v>
  </rv>
  <rv s="4">
    <v>368</v>
  </rv>
  <rv s="0">
    <v>http://en.wikipedia.org/wiki/Kirov_Oblast</v>
    <v>Wikipedia</v>
  </rv>
  <rv s="1">
    <v>40</v>
    <v>370</v>
  </rv>
  <rv s="2">
    <v>https://www.bing.com/th?id=Ab4ad3dd634b71b5116c7ce75ce6abb2f&amp;qlt=95</v>
    <v>371</v>
    <v>https://www.bing.com/images/search?form=xlimg&amp;q=kirov+oblast</v>
    <v>Image of Kirov Oblast</v>
  </rv>
  <rv s="13">
    <v>en-US</v>
    <v>d59795b1-20b4-27f8-b756-5227d25439ae</v>
    <v>536870912</v>
    <v>536870918</v>
    <v>1</v>
    <v>315</v>
    <v>116</v>
    <v>Kirov Oblast</v>
    <v>121</v>
    <v>122</v>
    <v>Map</v>
    <v>113</v>
    <v>RU-KIR</v>
    <v>120800</v>
    <v>Russia</v>
    <v>13489</v>
    <v>Kirov Oblast is a federal subject of Russia. Its administrative center is the city of Kirov. Population: 1,341,312.</v>
    <v>372</v>
    <v>Kirov</v>
    <v>Kirov Oblast</v>
    <v>1296958</v>
    <v>mdp/vdpid/7071692</v>
  </rv>
  <rv s="4">
    <v>373</v>
  </rv>
  <rv s="0">
    <v>http://it.wikipedia.org/wiki/Oblast'_di_Penza</v>
    <v>Wikipedia</v>
  </rv>
  <rv s="1">
    <v>40</v>
    <v>375</v>
  </rv>
  <rv s="2">
    <v>https://www.bing.com/th?id=AMMS_d129504221a2ba0b4b5a0a76f285719b&amp;qlt=95</v>
    <v>376</v>
    <v>https://www.bing.com/images/search?form=xlimg&amp;q=penza+oblast+russia</v>
    <v>Image of Penza Oblast</v>
  </rv>
  <rv s="13">
    <v>en-US</v>
    <v>6037735b-86a2-89e3-37b1-b7b82ed427b8</v>
    <v>536870912</v>
    <v>536870918</v>
    <v>1</v>
    <v>318</v>
    <v>116</v>
    <v>Penza Oblast</v>
    <v>121</v>
    <v>122</v>
    <v>Map</v>
    <v>113</v>
    <v>RU-PNZ</v>
    <v>43200</v>
    <v>Russia</v>
    <v>14280</v>
    <v>Penza Oblast is a federal subject of Russia. Its administrative center is the city of Penza. As of the 2010 Census, its population was 1,386,186.</v>
    <v>377</v>
    <v>Penza</v>
    <v>Penza Oblast</v>
    <v>1348382</v>
    <v>mdp/vdpid/7020303</v>
  </rv>
  <rv s="4">
    <v>378</v>
  </rv>
  <rv s="0">
    <v>http://en.wikipedia.org/wiki/Omsk_Oblast</v>
    <v>Wikipedia</v>
  </rv>
  <rv s="1">
    <v>40</v>
    <v>380</v>
  </rv>
  <rv s="2">
    <v>https://www.bing.com/th?id=AMMS_a73292b73acf10eb657b009363313831&amp;qlt=95</v>
    <v>381</v>
    <v>https://www.bing.com/images/search?form=xlimg&amp;q=omsk+oblast</v>
    <v>Image of Omsk Oblast</v>
  </rv>
  <rv s="13">
    <v>en-US</v>
    <v>ca626861-e115-9a15-2bb4-9047d7b785cd</v>
    <v>536870912</v>
    <v>536870918</v>
    <v>1</v>
    <v>321</v>
    <v>116</v>
    <v>Omsk Oblast</v>
    <v>7</v>
    <v>112</v>
    <v>Map</v>
    <v>113</v>
    <v>RU-OMS</v>
    <v>139700</v>
    <v>Russia</v>
    <v>12760</v>
    <v>Omsk Oblast is a federal subject of Russia, located in southwestern Siberia. The oblast has an area of 139,700 square kilometers. Its population is 1,977,665 with the majority, 1.15 million, living in Omsk, the administrative center.</v>
    <v>382</v>
    <v>Omsk</v>
    <v>Omsk Oblast</v>
    <v>1977630</v>
    <v>mdp/vdpid/7025537</v>
  </rv>
  <rv s="4">
    <v>383</v>
  </rv>
  <rv s="0">
    <v>http://en.wikipedia.org/wiki/Krasnoyarsk_Krai</v>
    <v>Wikipedia</v>
  </rv>
  <rv s="1">
    <v>40</v>
    <v>385</v>
  </rv>
  <rv s="2">
    <v>https://www.bing.com/th?id=A876364713eb4f32c977c0f4f6e2ed816&amp;qlt=95</v>
    <v>386</v>
    <v>https://www.bing.com/images/search?form=xlimg&amp;q=krasnoyarsk+krai</v>
    <v>Image of Krasnoyarsk Krai</v>
  </rv>
  <rv s="13">
    <v>en-US</v>
    <v>1266f13e-65bc-fc05-ccd0-3c7a17af0597</v>
    <v>536870912</v>
    <v>536870918</v>
    <v>1</v>
    <v>323</v>
    <v>116</v>
    <v>Krasnoyarsk Krai</v>
    <v>7</v>
    <v>112</v>
    <v>Map</v>
    <v>113</v>
    <v>RU-KYA</v>
    <v>2339700</v>
    <v>Russia</v>
    <v>12760</v>
    <v>Krasnoyarsk Krai is a federal subject of Russia, with its administrative center in the city of Krasnoyarsk—the third-largest city in Siberia. Comprising half of the Siberian Federal District, Krasnoyarsk Krai is the largest krai in the Russian Federation, the second largest federal subject and the third largest subnational governing body by area in the world, after Sakha and the Australian state of Western Australia. The krai covers an area of 2,339,700 square kilometers, which is nearly one quarter the size of the entire country of Canada, constituting roughly 13% of the Russian Federation's total area and containing a population of 2,828,187, or just under 2% of its population, per the 2010 Census.</v>
    <v>387</v>
    <v>Krasnoyarsk</v>
    <v>Krasnoyarsk Krai</v>
    <v>2865908</v>
    <v>mdp/vdpid/7063317</v>
  </rv>
  <rv s="4">
    <v>388</v>
  </rv>
  <rv s="0">
    <v>http://en.wikipedia.org/wiki/Tver_Oblast</v>
    <v>Wikipedia</v>
  </rv>
  <rv s="1">
    <v>40</v>
    <v>390</v>
  </rv>
  <rv s="2">
    <v>https://www.bing.com/th?id=A12b3312638be8b01e64d898e732e7131&amp;qlt=95</v>
    <v>391</v>
    <v>https://www.bing.com/images/search?form=xlimg&amp;q=tver+oblast+russia</v>
    <v>Image of Tver Oblast</v>
  </rv>
  <rv s="13">
    <v>en-US</v>
    <v>43dbfe25-b444-4ee4-6a06-4a0c84faf831</v>
    <v>536870912</v>
    <v>536870918</v>
    <v>1</v>
    <v>325</v>
    <v>116</v>
    <v>Tver Oblast</v>
    <v>121</v>
    <v>122</v>
    <v>Map</v>
    <v>113</v>
    <v>RU-TVE</v>
    <v>84100</v>
    <v>Russia</v>
    <v>12813</v>
    <v>Tver Oblast is a federal subject of Russia. Its administrative center is the city of Tver. From 1935 to 1990, it was known as Kalinin Oblast, named after Mikhail Kalinin. Population: 1,353,392.</v>
    <v>392</v>
    <v>Tver</v>
    <v>Tver Oblast</v>
    <v>1304067</v>
    <v>mdp/vdpid/10066830</v>
  </rv>
  <rv s="4">
    <v>393</v>
  </rv>
  <rv s="0">
    <v>http://en.wikipedia.org/wiki/Leningrad_Oblast</v>
    <v>Wikipedia</v>
  </rv>
  <rv s="1">
    <v>40</v>
    <v>395</v>
  </rv>
  <rv s="2">
    <v>https://www.bing.com/th?id=Aebbcecd2fac72c2219c83f61f8e10300&amp;qlt=95</v>
    <v>396</v>
    <v>https://www.bing.com/images/search?form=xlimg&amp;q=leningrad+oblast</v>
    <v>Image of Leningrad Oblast</v>
  </rv>
  <rv s="13">
    <v>en-US</v>
    <v>5c4a620f-878c-b7a4-a401-7f5115731d25</v>
    <v>536870912</v>
    <v>536870918</v>
    <v>1</v>
    <v>327</v>
    <v>116</v>
    <v>Leningrad Oblast</v>
    <v>7</v>
    <v>112</v>
    <v>Map</v>
    <v>9</v>
    <v>RU-LEN</v>
    <v>84500</v>
    <v>Russia</v>
    <v>10075</v>
    <v>Leningrad Oblast is a federal subject of Russia. It was established on August 1, 1927, although it was not until 1946 that the oblast's borders had been mostly settled in their present position. The oblast was named after the city of Leningrad. Unlike the city, the oblast retains the name of Leningrad.</v>
    <v>397</v>
    <v>Kolpino</v>
    <v>Leningrad Oblast</v>
    <v>1813816</v>
    <v>mdp/vdpid/10066831</v>
  </rv>
  <rv s="4">
    <v>398</v>
  </rv>
  <rv s="0">
    <v>http://es.wikipedia.org/wiki/Óblast_de_Sajalín</v>
    <v>Wikipedia</v>
  </rv>
  <rv s="1">
    <v>40</v>
    <v>400</v>
  </rv>
  <rv s="2">
    <v>https://www.bing.com/th?id=A6fc9c16fe7ca29def86533a96df7102a&amp;qlt=95</v>
    <v>401</v>
    <v>https://www.bing.com/images/search?form=xlimg&amp;q=sakhalin+oblast</v>
    <v>Image of Sakhalin Oblast</v>
  </rv>
  <rv s="13">
    <v>en-US</v>
    <v>a0ca8508-79a7-09d7-1e4f-84e80916d921</v>
    <v>536870912</v>
    <v>536870918</v>
    <v>1</v>
    <v>329</v>
    <v>116</v>
    <v>Sakhalin Oblast</v>
    <v>7</v>
    <v>112</v>
    <v>Map</v>
    <v>113</v>
    <v>RU-SAK</v>
    <v>87100</v>
    <v>Russia</v>
    <v>11982</v>
    <v>Sakhalin Oblast is a federal subject of Russia comprising the island of Sakhalin and the Kuril Islands in the Russian Far East. The oblast has an area of 87,100 square kilometers. Its administrative center and the largest city is Yuzhno-Sakhalinsk. Population: 497,973. Besides people from other parts of the former Soviet Union and the Korean Peninsula, the oblast is home to Nivkhs and Ainu, with the latter having lost their language in Sakhalin recently. Sakhalin is rich in natural gas and oil, and is Russia's second wealthiest federal subject. It borders Khabarovsk Krai to the west and Hokkaido, Japan to the south.</v>
    <v>402</v>
    <v>Yuzhno-Sakhalinsk</v>
    <v>Sakhalin Oblast</v>
    <v>487419</v>
    <v>mdp/vdpid/10107208</v>
  </rv>
  <rv s="4">
    <v>403</v>
  </rv>
  <rv s="0">
    <v>http://en.wikipedia.org/wiki/Belgorod_Oblast</v>
    <v>Wikipedia</v>
  </rv>
  <rv s="1">
    <v>40</v>
    <v>405</v>
  </rv>
  <rv s="2">
    <v>https://www.bing.com/th?id=Aaae0e9a296a08bb6db06417b96c99553&amp;qlt=95</v>
    <v>406</v>
    <v>https://www.bing.com/images/search?form=xlimg&amp;q=belgorod+oblast</v>
    <v>Image of Belgorod Oblast</v>
  </rv>
  <rv s="13">
    <v>en-US</v>
    <v>c8940f0f-9335-1cda-1a75-5dd0ab1960ff</v>
    <v>536870912</v>
    <v>536870918</v>
    <v>1</v>
    <v>331</v>
    <v>116</v>
    <v>Belgorod Oblast</v>
    <v>121</v>
    <v>122</v>
    <v>Map</v>
    <v>113</v>
    <v>RU-BEL</v>
    <v>27100</v>
    <v>Russia</v>
    <v>19730</v>
    <v>Belgorod Oblast is a federal subject of Russia. Its administrative center is the city of Belgorod. Population: 1,532,526.</v>
    <v>407</v>
    <v>Belgorod</v>
    <v>Belgorod Oblast</v>
    <v>1549581</v>
    <v>mdp/vdpid/10067345</v>
  </rv>
  <rv s="4">
    <v>408</v>
  </rv>
  <rv s="0">
    <v>http://it.wikipedia.org/wiki/Circondario_autonomo_dei_Nenec</v>
    <v>Wikipedia</v>
  </rv>
  <rv s="1">
    <v>40</v>
    <v>410</v>
  </rv>
  <rv s="2">
    <v>https://www.bing.com/th?id=A8874954314c5d52ef3109fd89c5173a2&amp;qlt=95</v>
    <v>411</v>
    <v>https://www.bing.com/images/search?form=xlimg&amp;q=nenets+autonomous+okrug</v>
    <v>Image of Nenets Autonomous Okrug</v>
  </rv>
  <rv s="13">
    <v>en-US</v>
    <v>0bfd44fb-94fd-9862-0994-343325ef0e56</v>
    <v>536870912</v>
    <v>536870918</v>
    <v>1</v>
    <v>333</v>
    <v>116</v>
    <v>Nenets Autonomous Okrug</v>
    <v>7</v>
    <v>112</v>
    <v>Map</v>
    <v>113</v>
    <v>RU-NEN</v>
    <v>176700</v>
    <v>Russia</v>
    <v>10789</v>
    <v>Nenets Autonomous Okrug is a federal subject of Russia. Its administrative center is the town of Naryan-Mar. It has an area of 176,700 square kilometers and a population of 42,090 as of the 2010 Census.</v>
    <v>412</v>
    <v>Amderma</v>
    <v>Nenets Autonomous Okrug</v>
    <v>43855</v>
    <v>mdp/vdpid/10066832</v>
  </rv>
  <rv s="4">
    <v>413</v>
  </rv>
  <rv s="0">
    <v>http://en.wikipedia.org/wiki/Rostov_Oblast</v>
    <v>Wikipedia</v>
  </rv>
  <rv s="1">
    <v>40</v>
    <v>415</v>
  </rv>
  <rv s="2">
    <v>https://www.bing.com/th?id=Abf94b3d87fd5b96abf1f5b77f42b5e3e&amp;qlt=95</v>
    <v>416</v>
    <v>https://www.bing.com/images/search?form=xlimg&amp;q=rostov+oblast</v>
    <v>Image of Rostov Oblast</v>
  </rv>
  <rv s="13">
    <v>en-US</v>
    <v>05c23ef3-37da-92dc-0d82-db4e339caaa8</v>
    <v>536870912</v>
    <v>536870918</v>
    <v>1</v>
    <v>335</v>
    <v>116</v>
    <v>Rostov Oblast</v>
    <v>7</v>
    <v>112</v>
    <v>Map</v>
    <v>113</v>
    <v>RU-ROS</v>
    <v>100800</v>
    <v>Russia</v>
    <v>13771</v>
    <v>Rostov Oblast is a federal subject of Russia, located in the Southern Federal District. The oblast has an area of 100,800 square kilometers and a population of 4,277,976, making it the sixth most populous federal subject in Russia. Its administrative center is the city of Rostov-on-Don, which also became the administrative center of the Southern Federal District in 2002.</v>
    <v>417</v>
    <v>Rostov-on-Don</v>
    <v>Rostov Oblast</v>
    <v>4235560</v>
    <v>mdp/vdpid/28247</v>
  </rv>
  <rv s="4">
    <v>418</v>
  </rv>
  <rv s="0">
    <v>http://en.wikipedia.org/wiki/Oryol_Oblast</v>
    <v>Wikipedia</v>
  </rv>
  <rv s="1">
    <v>40</v>
    <v>420</v>
  </rv>
  <rv s="2">
    <v>https://www.bing.com/th?id=A7fa7f88ec3f36a1350b157d9a5d991f3&amp;qlt=95</v>
    <v>421</v>
    <v>https://www.bing.com/images/search?form=xlimg&amp;q=oryol+oblast+russia</v>
    <v>Image of Oryol Oblast</v>
  </rv>
  <rv s="13">
    <v>en-US</v>
    <v>30918ef9-6129-11eb-d922-92a0eda65b46</v>
    <v>536870912</v>
    <v>536870918</v>
    <v>1</v>
    <v>337</v>
    <v>116</v>
    <v>Oryol Oblast</v>
    <v>121</v>
    <v>122</v>
    <v>Map</v>
    <v>113</v>
    <v>RU-ORL</v>
    <v>24700</v>
    <v>Russia</v>
    <v>13785</v>
    <v>Oryol Oblast is a federal subject of Russia. Its administrative center is the city of Oryol. Population: 786,935.</v>
    <v>422</v>
    <v>Oryol</v>
    <v>Oryol Oblast</v>
    <v>759143</v>
    <v>mdp/vdpid/24570</v>
  </rv>
  <rv s="4">
    <v>423</v>
  </rv>
  <rv s="0">
    <v>http://en.wikipedia.org/wiki/Ryazan_Oblast</v>
    <v>Wikipedia</v>
  </rv>
  <rv s="1">
    <v>40</v>
    <v>425</v>
  </rv>
  <rv s="2">
    <v>https://www.bing.com/th?id=A859b1a39d56e28365c2e1591c4f86774&amp;qlt=95</v>
    <v>426</v>
    <v>https://www.bing.com/images/search?form=xlimg&amp;q=ryazan+oblast+russia</v>
    <v>Image of Ryazan Oblast</v>
  </rv>
  <rv s="13">
    <v>en-US</v>
    <v>6c69b62c-3503-7ba4-5d89-faeb0fc23ab3</v>
    <v>536870912</v>
    <v>536870918</v>
    <v>1</v>
    <v>339</v>
    <v>116</v>
    <v>Ryazan Oblast</v>
    <v>121</v>
    <v>122</v>
    <v>Map</v>
    <v>113</v>
    <v>RU-RYA</v>
    <v>39600</v>
    <v>Russia</v>
    <v>13784</v>
    <v>Ryazan Oblast is a federal subject of Russia. Its administrative center is the city of Ryazan, which is the oblast's largest city. Population: 1,154,114.</v>
    <v>427</v>
    <v>Ryazan</v>
    <v>Ryazan Oblast</v>
    <v>1129829</v>
    <v>mdp/vdpid/28446</v>
  </rv>
  <rv s="4">
    <v>428</v>
  </rv>
  <rv s="0">
    <v>http://en.wikipedia.org/wiki/Smolensk_Oblast</v>
    <v>Wikipedia</v>
  </rv>
  <rv s="1">
    <v>40</v>
    <v>430</v>
  </rv>
  <rv s="2">
    <v>https://www.bing.com/th?id=A3b028952b0d9d6163ec8b03b177ade6b&amp;qlt=95</v>
    <v>431</v>
    <v>https://www.bing.com/images/search?form=xlimg&amp;q=smolensk+oblast+russia</v>
    <v>Image of Smolensk Oblast</v>
  </rv>
  <rv s="13">
    <v>en-US</v>
    <v>d2bbaf83-1065-8b46-d8df-55a0e9dd6b3a</v>
    <v>536870912</v>
    <v>536870918</v>
    <v>1</v>
    <v>341</v>
    <v>116</v>
    <v>Smolensk Oblast</v>
    <v>7</v>
    <v>112</v>
    <v>Map</v>
    <v>113</v>
    <v>RU-SMO</v>
    <v>49800</v>
    <v>Russia</v>
    <v>13785</v>
    <v>Smolensk Oblast Russian: Смоле́нская о́бласть, Smolenskaya oblast; informal name — Smolenschina is a federal subject of Russia. Its administrative center is the city of Smolensk. As of the 2010 Census, its population was 985,537.</v>
    <v>432</v>
    <v>Smolensk</v>
    <v>Smolensk Oblast</v>
    <v>959088</v>
    <v>mdp/vdpid/31167</v>
  </rv>
  <rv s="4">
    <v>433</v>
  </rv>
  <rv s="0">
    <v>http://en.wikipedia.org/wiki/Yaroslavl_Oblast</v>
    <v>Wikipedia</v>
  </rv>
  <rv s="1">
    <v>40</v>
    <v>435</v>
  </rv>
  <rv s="2">
    <v>https://www.bing.com/th?id=A995678ba8d39439b4e9d850011d891e8&amp;qlt=95</v>
    <v>436</v>
    <v>https://www.bing.com/images/search?form=xlimg&amp;q=yaroslavl+oblast+russia</v>
    <v>Image of Yaroslavl Oblast</v>
  </rv>
  <rv s="13">
    <v>en-US</v>
    <v>78a787d0-5bd7-369e-abec-20334f55f284</v>
    <v>536870912</v>
    <v>536870918</v>
    <v>1</v>
    <v>343</v>
    <v>116</v>
    <v>Yaroslavl Oblast</v>
    <v>7</v>
    <v>112</v>
    <v>Map</v>
    <v>113</v>
    <v>RU-YAR</v>
    <v>36400</v>
    <v>Russia</v>
    <v>13220</v>
    <v>Yaroslavl Oblast is a federal subject of Russia, which is located in the Central Federal District, surrounded by Tver, Moscow, Ivanovo, Vladimir, Kostroma, and Vologda Oblasts. This geographic location affords the oblast the advantages of proximity to Moscow and St. Petersburg. Additionally, the administrative center of the oblast—the city of Yaroslavl—is an intersection of major highways, railroads, and waterways. Population: 1,272,468.</v>
    <v>437</v>
    <v>Yaroslavl</v>
    <v>Yaroslavl Oblast</v>
    <v>1271801</v>
    <v>mdp/vdpid/37137</v>
  </rv>
  <rv s="4">
    <v>438</v>
  </rv>
  <rv s="0">
    <v>http://it.wikipedia.org/wiki/Oblast'_di_Vologda</v>
    <v>Wikipedia</v>
  </rv>
  <rv s="1">
    <v>40</v>
    <v>440</v>
  </rv>
  <rv s="2">
    <v>https://www.bing.com/th?id=A3e4dc456a006f7656585d07213965488&amp;qlt=95</v>
    <v>441</v>
    <v>https://www.bing.com/images/search?form=xlimg&amp;q=vologda+oblast</v>
    <v>Image of Vologda Oblast</v>
  </rv>
  <rv s="13">
    <v>en-US</v>
    <v>e52cd8ce-a2fe-316d-8b57-f4e3b77333a5</v>
    <v>536870912</v>
    <v>536870918</v>
    <v>1</v>
    <v>345</v>
    <v>116</v>
    <v>Vologda Oblast</v>
    <v>7</v>
    <v>112</v>
    <v>Map</v>
    <v>113</v>
    <v>RU-VLG</v>
    <v>145700</v>
    <v>Russia</v>
    <v>13781</v>
    <v>Vologda Oblast is a federal subject of Russia. Its administrative center is Vologda. Population: 1,202,444. The largest city is Cherepovets, the home of the Severstal metallurgical plant, the largest industrial enterprise in the oblast.</v>
    <v>442</v>
    <v>Cherepovets</v>
    <v>Vologda Oblast</v>
    <v>1187660</v>
    <v>mdp/vdpid/10067346</v>
  </rv>
  <rv s="4">
    <v>443</v>
  </rv>
  <rv s="0">
    <v>http://en.wikipedia.org/wiki/Ivanovo_Oblast</v>
    <v>Wikipedia</v>
  </rv>
  <rv s="1">
    <v>40</v>
    <v>445</v>
  </rv>
  <rv s="2">
    <v>https://www.bing.com/th?id=A22d60157cf1793a4d729bfcc0937748f&amp;qlt=95</v>
    <v>446</v>
    <v>https://www.bing.com/images/search?form=xlimg&amp;q=ivanovo+oblast+russia</v>
    <v>Image of Ivanovo Oblast</v>
  </rv>
  <rv s="13">
    <v>en-US</v>
    <v>fdcd3a68-b12f-1397-beb5-b43095d4606b</v>
    <v>536870912</v>
    <v>536870918</v>
    <v>1</v>
    <v>347</v>
    <v>116</v>
    <v>Ivanovo Oblast</v>
    <v>7</v>
    <v>112</v>
    <v>Map</v>
    <v>113</v>
    <v>RU-IVA</v>
    <v>21800</v>
    <v>Russia</v>
    <v>13220</v>
    <v>Ivanovo Oblast is a federal subject of Russia. It had a population of 1,061,651 as of the 2010 Russian Census. Its three largest cities are Ivanovo, Kineshma, and Shuya. The principal center of tourism is Plyos. The Volga River flows through the northern part of the oblast.</v>
    <v>447</v>
    <v>Ivanovo</v>
    <v>Ivanovo Oblast</v>
    <v>1029798</v>
    <v>mdp/vdpid/15217</v>
  </rv>
  <rv s="4">
    <v>448</v>
  </rv>
  <rv s="0">
    <v>http://es.wikipedia.org/wiki/Óblast_de_Vladímir</v>
    <v>Wikipedia</v>
  </rv>
  <rv s="1">
    <v>12</v>
    <v>450</v>
  </rv>
  <rv s="2">
    <v>https://www.bing.com/th?id=Ae44acd6b65b67c65f0ce188623c7022c&amp;qlt=95</v>
    <v>451</v>
    <v>https://www.bing.com/images/search?form=xlimg&amp;q=vladimir+oblast</v>
    <v>Image of Vladimir Oblast</v>
  </rv>
  <rv s="13">
    <v>en-US</v>
    <v>2d317c56-15fe-4a06-56e0-02319a666d05</v>
    <v>536870912</v>
    <v>536870918</v>
    <v>1</v>
    <v>349</v>
    <v>116</v>
    <v>Vladimir Oblast</v>
    <v>7</v>
    <v>112</v>
    <v>Map</v>
    <v>113</v>
    <v>RU-VLA</v>
    <v>29000</v>
    <v>Russia</v>
    <v>16298</v>
    <v>Vladimir Oblast is a federal subject of Russia. Its administrative center is the city of Vladimir, which is located 190 kilometers east of Moscow. As of the 2010 Census, the oblast's population was 1,443,693.</v>
    <v>452</v>
    <v>Vladimir</v>
    <v>Vladimir Oblast</v>
    <v>1396903</v>
    <v>mdp/vdpid/35421</v>
  </rv>
  <rv s="4">
    <v>453</v>
  </rv>
  <rv s="0">
    <v>http://es.wikipedia.org/wiki/Óblast_de_Pskov</v>
    <v>Wikipedia</v>
  </rv>
  <rv s="1">
    <v>24</v>
    <v>455</v>
  </rv>
  <rv s="2">
    <v>https://www.bing.com/th?id=A2f7f64c9372190d051d5c044a68b3258&amp;qlt=95</v>
    <v>456</v>
    <v>https://www.bing.com/images/search?form=xlimg&amp;q=pskov+oblast</v>
    <v>Image of Pskov Oblast</v>
  </rv>
  <rv s="21">
    <v>en-US</v>
    <v>c4c338de-2857-ea26-c274-85903024dee2</v>
    <v>536870912</v>
    <v>536870918</v>
    <v>1</v>
    <v>351</v>
    <v>213</v>
    <v>Pskov Oblast</v>
    <v>121</v>
    <v>352</v>
    <v>Map</v>
    <v>215</v>
    <v>RU-PSK</v>
    <v>55300</v>
    <v>Russia</v>
    <v>16307</v>
    <v>Pskov Oblast is a federal subject of Russia, located in the west of the country. Its administrative center is the city of Pskov. As of the 2010 Census, its population was 673,423.</v>
    <v>457</v>
    <v>Pskov</v>
    <v>Pskov Oblast</v>
    <v>mdp/vdpid/26803</v>
  </rv>
  <rv s="4">
    <v>458</v>
  </rv>
  <rv s="0">
    <v>http://it.wikipedia.org/wiki/Oblast'_di_Lipeck</v>
    <v>Wikipedia</v>
  </rv>
  <rv s="1">
    <v>40</v>
    <v>460</v>
  </rv>
  <rv s="2">
    <v>https://www.bing.com/th?id=A1ceadb545ce199a83c0ab2edde8ea49e&amp;qlt=95</v>
    <v>461</v>
    <v>https://www.bing.com/images/search?form=xlimg&amp;q=lipetsk+oblast</v>
    <v>Image of Lipetsk Oblast</v>
  </rv>
  <rv s="13">
    <v>en-US</v>
    <v>f35c04f7-4cb7-0802-ca04-755f7af52074</v>
    <v>536870912</v>
    <v>536870918</v>
    <v>1</v>
    <v>354</v>
    <v>116</v>
    <v>Lipetsk Oblast</v>
    <v>121</v>
    <v>122</v>
    <v>Map</v>
    <v>113</v>
    <v>RU-LIP</v>
    <v>24100</v>
    <v>Russia</v>
    <v>19730</v>
    <v>Lipetsk Oblast is a federal subject of Russia. Its administrative center is the city of Lipetsk. As of the 2010 Census, its population was 1,173,513.</v>
    <v>462</v>
    <v>Lipetsk</v>
    <v>Lipetsk Oblast</v>
    <v>1156055</v>
    <v>mdp/vdpid/7053431</v>
  </rv>
  <rv s="4">
    <v>463</v>
  </rv>
  <rv s="0">
    <v>http://en.wikipedia.org/wiki/Tambov_Oblast</v>
    <v>Wikipedia</v>
  </rv>
  <rv s="1">
    <v>40</v>
    <v>465</v>
  </rv>
  <rv s="2">
    <v>https://www.bing.com/th?id=AMMS_f247683fc362a280a8feb9546e9bc4f4&amp;qlt=95</v>
    <v>466</v>
    <v>https://www.bing.com/images/search?form=xlimg&amp;q=tambov+oblast+russia</v>
    <v>Image of Tambov Oblast</v>
  </rv>
  <rv s="13">
    <v>en-US</v>
    <v>c8c484f3-ed59-31b5-c134-bc324e7837a7</v>
    <v>536870912</v>
    <v>536870918</v>
    <v>1</v>
    <v>356</v>
    <v>116</v>
    <v>Tambov Oblast</v>
    <v>121</v>
    <v>122</v>
    <v>Map</v>
    <v>113</v>
    <v>RU-TAM</v>
    <v>34300</v>
    <v>Russia</v>
    <v>13785</v>
    <v>Tambov Oblast is a federal subject of Russia. Its administrative center is the city of Tambov. As of the 2010 Census, its population was 1,091,994.</v>
    <v>467</v>
    <v>Tambov</v>
    <v>Tambov Oblast</v>
    <v>1050410</v>
    <v>mdp/vdpid/32651</v>
  </rv>
  <rv s="4">
    <v>468</v>
  </rv>
  <rv s="0">
    <v>http://it.wikipedia.org/wiki/Territorio_della_Kamčatka</v>
    <v>Wikipedia</v>
  </rv>
  <rv s="1">
    <v>40</v>
    <v>470</v>
  </rv>
  <rv s="2">
    <v>https://www.bing.com/th?id=A71a4c8477f5cd77215682e62845972b7&amp;qlt=95</v>
    <v>471</v>
    <v>https://www.bing.com/images/search?form=xlimg&amp;q=kamchatka+krai</v>
    <v>Image of Kamchatka Krai</v>
  </rv>
  <rv s="13">
    <v>en-US</v>
    <v>aa601ace-14aa-0457-d7e0-cc6046c92351</v>
    <v>536870912</v>
    <v>536870918</v>
    <v>1</v>
    <v>358</v>
    <v>116</v>
    <v>Kamchatka Krai</v>
    <v>7</v>
    <v>112</v>
    <v>Map</v>
    <v>113</v>
    <v>RU-KAM</v>
    <v>472300</v>
    <v>Russia</v>
    <v>39264</v>
    <v>Kamchatka Krai is a federal subject of Russia. It is geographically located in the Far East region of the country, and it is administratively part of the Far Eastern Federal District. Kamchatka Krai has a population of 322,079.</v>
    <v>472</v>
    <v>Petropavlovsk-Kamchatsky</v>
    <v>Kamchatka Krai</v>
    <v>316328</v>
    <v>mdp/vdpid/10107210</v>
  </rv>
  <rv s="4">
    <v>473</v>
  </rv>
  <rv s="0">
    <v>http://es.wikipedia.org/wiki/Óblast_de_Nóvgorod</v>
    <v>Wikipedia</v>
  </rv>
  <rv s="1">
    <v>24</v>
    <v>475</v>
  </rv>
  <rv s="2">
    <v>https://www.bing.com/th?id=Af6ec8ac10ed6082d97bb0dc1eebaf58f&amp;qlt=95</v>
    <v>476</v>
    <v>https://www.bing.com/images/search?form=xlimg&amp;q=novgorod+oblast+russia</v>
    <v>Image of Novgorod Oblast</v>
  </rv>
  <rv s="25">
    <v>en-US</v>
    <v>5c6f11f1-917e-4dd9-5f0f-bca854810e3e</v>
    <v>536870912</v>
    <v>536870918</v>
    <v>1</v>
    <v>361</v>
    <v>362</v>
    <v>Novgorod Oblast</v>
    <v>7</v>
    <v>161</v>
    <v>Map</v>
    <v>113</v>
    <v>RU-NGR</v>
    <v>55300</v>
    <v>Russia</v>
    <v>Novgorod Oblast is a federal subject of Russia. Its administrative center is the city of Veliky Novgorod. Some of the oldest Russian cities, including Veliky Novgorod and Staraya Russa, are located in the oblast. The historic monuments of Veliky Novgorod and surroundings have been declared a UNESCO World Heritage Site. Population: 634,111.</v>
    <v>477</v>
    <v>Veliky Novgorod</v>
    <v>Novgorod Oblast</v>
    <v>615642</v>
    <v>mdp/vdpid/23857</v>
  </rv>
  <rv s="4">
    <v>478</v>
  </rv>
  <rv s="0">
    <v>http://pl.wikipedia.org/wiki/Inguszetia</v>
    <v>Wikipedia</v>
  </rv>
  <rv s="1">
    <v>40</v>
    <v>480</v>
  </rv>
  <rv s="2">
    <v>https://www.bing.com/th?id=A9b8dacbfc435af290d6608dced24c390&amp;qlt=95</v>
    <v>481</v>
    <v>https://www.bing.com/images/search?form=xlimg&amp;q=ingushetia</v>
    <v>Image of Ingushetia</v>
  </rv>
  <rv s="13">
    <v>en-US</v>
    <v>d71ef53a-a58c-2149-fc5b-7f305c67d703</v>
    <v>536870912</v>
    <v>536870918</v>
    <v>1</v>
    <v>364</v>
    <v>116</v>
    <v>Ingushetia</v>
    <v>121</v>
    <v>122</v>
    <v>Map</v>
    <v>113</v>
    <v>RU-IN</v>
    <v>3000</v>
    <v>Russia</v>
    <v>33759</v>
    <v>The Republic of Ingushetia, also referred to as simply Ingushetia, is a federal subject of the Russian Federation, located in the North Caucasus region.</v>
    <v>482</v>
    <v>Nazran</v>
    <v>Ingushetia</v>
    <v>473340</v>
    <v>mdp/vdpid/10116804</v>
  </rv>
  <rv s="4">
    <v>483</v>
  </rv>
  <rv s="26">
    <v>https://www.bing.com/th?id=A4fff8ac27de82167a15be2942601ae9e&amp;qlt=95</v>
    <v>https://www.bing.com/images/search?form=xlimg&amp;q=msci</v>
    <v>Image of MSCI Inc</v>
  </rv>
  <rv s="27">
    <v>en-US</v>
    <v>a1xz1h</v>
    <v>268435456</v>
    <v>268435457</v>
    <v>1</v>
    <v>365</v>
    <v>MSCI Inc</v>
    <v>366</v>
    <v>367</v>
    <v>Finance</v>
    <v>368</v>
    <v>184.22</v>
    <v>115.16670000000001</v>
    <v>0.88097599999999998</v>
    <v>Henry A. Fernandez</v>
    <v>2.4500000000000002</v>
    <v>1.6161999999999999E-2</v>
    <v>0</v>
    <v>0</v>
    <v>USD</v>
    <v>MSCI is a leading provider of benchmark indexes and portfolio risk analytics tools primarily utilized by institutional investors around the world. The company's All Country World Index is recognized as the standard for global equity portfolios by institutional investors and consultants. MSCI believes that approximately $11 trillion in assets globally are benchmarked to MSCI indexes. In addition to indexes, the company's analytics segment provides analytical tools, RiskMetrics, and Barra, to investors.</v>
    <v>3062</v>
    <v>NYSE</v>
    <v>NYS</v>
    <v>126</v>
    <v>250 Greenwich Street, New York, NY 10007 USA</v>
    <v>156.28</v>
    <v>485</v>
    <v>Capital Markets</v>
    <v>Stock</v>
    <v>43385.923993055469</v>
    <v>20</v>
    <v>152.12</v>
    <v>13683819761.959999</v>
    <v>MSCI Inc</v>
    <v>154.44999999999999</v>
    <v>37.174720999999998</v>
    <v>151.59</v>
    <v>154.04</v>
    <v>154.04</v>
    <v>Powered by Morning Star</v>
    <v>90268617.731776506</v>
    <v>MSCI</v>
    <v>765767</v>
    <v>529166.58461538504</v>
  </rv>
  <rv s="4">
    <v>486</v>
  </rv>
  <rv s="28">
    <v>en-US</v>
    <v>a74wcw</v>
    <v>268435456</v>
    <v>268435460</v>
    <v>1</v>
    <v>369</v>
    <v>S&amp;P Global 100 Index</v>
    <v>370</v>
    <v>371</v>
    <v>Finance</v>
    <v>372</v>
    <v>2007.76</v>
    <v>1780.78</v>
    <v>-2.2200000000000002</v>
    <v>-1.18118405720762E-3</v>
    <v>USD</v>
    <v>1879.07</v>
    <v>Index</v>
    <v>1876.94</v>
    <v>S&amp;P Global 100 Index</v>
    <v>1877.1</v>
    <v>1879.47</v>
    <v>1877.25</v>
    <v>Powered by Morning Star</v>
    <v>OOI</v>
  </rv>
  <rv s="4">
    <v>488</v>
  </rv>
  <rv s="28">
    <v>en-US</v>
    <v>a6qixm</v>
    <v>268435456</v>
    <v>268435460</v>
    <v>1</v>
    <v>369</v>
    <v>Dow Jones Global Titans 50 Index (USD)</v>
    <v>370</v>
    <v>371</v>
    <v>Finance</v>
    <v>372</v>
    <v>330.5</v>
    <v>284.75</v>
    <v>-0.33</v>
    <v>-1.0618102255542301E-3</v>
    <v>USD</v>
    <v>310.7</v>
    <v>Index</v>
    <v>310.37</v>
    <v>Dow Jones Global Titans 50 Index (USD)</v>
    <v>310.7</v>
    <v>310.79000000000002</v>
    <v>310.45999999999998</v>
    <v>Powered by Morning Star</v>
    <v>!DJGT</v>
  </rv>
  <rv s="4">
    <v>490</v>
  </rv>
  <rv s="29">
    <v>en-US</v>
    <v>b11jp2</v>
    <v>268435456</v>
    <v>268435459</v>
    <v>1</v>
    <v>373</v>
    <v>Satrix Nasdaq 100 ETF</v>
    <v>374</v>
    <v>375</v>
    <v>Finance</v>
    <v>376</v>
    <v>66.39</v>
    <v>47.72</v>
    <v>-0.11</v>
    <v>-1.9167102282627599E-3</v>
    <v>ZAR</v>
    <v>Johannesburg</v>
    <v>JSE</v>
    <v>193</v>
    <v>57.35</v>
    <v>ETF</v>
    <v>43388.317499999997</v>
    <v>57.28</v>
    <v>Satrix Nasdaq 100 ETF</v>
    <v>57.31</v>
    <v>57.39</v>
    <v>57.28</v>
    <v>Powered by Morning Star</v>
    <v>STXNDQ</v>
    <v>2132</v>
    <v>32071.569230769201</v>
  </rv>
  <rv s="4">
    <v>492</v>
  </rv>
  <rv s="26">
    <v>https://www.bing.com/th?id=AMMS_fbd2cb93554028cb7d77db1ceeca18b1&amp;qlt=95</v>
    <v>https://www.bing.com/images/search?form=xlimg&amp;q=apple+inc</v>
    <v>Image of Apple Inc</v>
  </rv>
  <rv s="27">
    <v>en-US</v>
    <v>a1mou2</v>
    <v>268435456</v>
    <v>268435457</v>
    <v>1</v>
    <v>365</v>
    <v>Apple Inc</v>
    <v>366</v>
    <v>367</v>
    <v>Finance</v>
    <v>368</v>
    <v>233.47</v>
    <v>150.24</v>
    <v>1.3535569999999999</v>
    <v>Mr. Timothy D. Cook</v>
    <v>7.66</v>
    <v>3.5719000000000001E-2</v>
    <v>3.1065688172527001E-5</v>
    <v>0.68999999999999795</v>
    <v>USD</v>
    <v>Apple designs a wide variety of consumer electronic devices, including smartphones (iPhone), tablets (iPad), PCs (Mac), smartwatches (Watch), and TV boxes (Apple TV), among others. The iPhone makes up the majority of Apple’s total revenue. In addition, Apple offers its customers a variety of services such as Apple Music, iCloud, AppleCare and Apple Pay, among others. Apple's products run internally developed software and semiconductors, and the firm is well known for its integration of hardware, software and services. Apple's products are distributed online as well as through company-owned stores and third-party retailers. The company generates about 40% of its revenue from the Americas, with the remainder earned internationally.</v>
    <v>123000</v>
    <v>NASDAQ</v>
    <v>NAS</v>
    <v>126</v>
    <v>1 Infinite Loop, Cupertino, CA 95014 USA</v>
    <v>222.88</v>
    <v>494</v>
    <v>Consumer Electronics</v>
    <v>Stock</v>
    <v>43385.999791666407</v>
    <v>12</v>
    <v>216.84</v>
    <v>1072774863860</v>
    <v>Apple Inc</v>
    <v>220.42</v>
    <v>20.080321000000001</v>
    <v>214.45</v>
    <v>222.11</v>
    <v>222.8</v>
    <v>Powered by Morning Star</v>
    <v>5002447488.2723303</v>
    <v>AAPL</v>
    <v>40337851</v>
    <v>7762649.7999999998</v>
  </rv>
  <rv s="4">
    <v>495</v>
  </rv>
  <rv s="26">
    <v>https://www.bing.com/th?id=AMMS_40dc393ddafd028712edf8c56ccba28c&amp;qlt=95</v>
    <v>https://www.bing.com/images/search?form=xlimg&amp;q=microsoft</v>
    <v>Image of Microsoft Corp</v>
  </rv>
  <rv s="27">
    <v>en-US</v>
    <v>a1xzim</v>
    <v>268435456</v>
    <v>268435457</v>
    <v>1</v>
    <v>365</v>
    <v>Microsoft Corp</v>
    <v>366</v>
    <v>367</v>
    <v>Finance</v>
    <v>368</v>
    <v>116.18</v>
    <v>77.25</v>
    <v>1.290279</v>
    <v>Satya Nadella</v>
    <v>3.66</v>
    <v>3.4557999999999998E-2</v>
    <v>8.2139271698460707E-6</v>
    <v>9.0000000000003397E-2</v>
    <v>USD</v>
    <v>Microsoft develops and licenses consumer and enterprise software. It is known for its Windows operating systems and Office productivity suite. The company is organized into three overarching segments: productivity and business processes (legacy Microsoft Office, cloud-based Office 365, Exchange, SharePoint, Skype, LinkedIn, Dynamics), intelligence cloud (infrastructure- and platform-as-a-service offerings Azure, Windows Server OS, SQL Server), and more personal computing (Windows Client, Xbox, Bing search, display advertising, and Surface laptops, tablets, and desktops). Through acquisitions, Microsoft owns Xamarin, LinkedIn, and GitHub. It reports revenue in product and service and other revenue on its income statement.</v>
    <v>131000</v>
    <v>NASDAQ</v>
    <v>NAS</v>
    <v>126</v>
    <v>One Microsoft Way, Redmond, WA 98052-6399 USA</v>
    <v>111.24</v>
    <v>497</v>
    <v>Software - Infrastructure</v>
    <v>Stock</v>
    <v>43385.999930555467</v>
    <v>16</v>
    <v>107.12</v>
    <v>840206571314.12</v>
    <v>Microsoft Corp</v>
    <v>109.01</v>
    <v>51.546391999999997</v>
    <v>105.91</v>
    <v>109.57</v>
    <v>109.66</v>
    <v>Powered by Morning Star</v>
    <v>7933212834.6154299</v>
    <v>MSFT</v>
    <v>47742109</v>
    <v>7899750.7076923102</v>
  </rv>
  <rv s="4">
    <v>498</v>
  </rv>
  <rv s="26">
    <v>https://www.bing.com/th?id=A91f59ff6c9305ce24b1cf0389cd856f8&amp;qlt=95</v>
    <v>https://www.bing.com/images/search?form=xlimg&amp;q=alphabet+inc.</v>
    <v>Image of Alphabet Inc</v>
  </rv>
  <rv s="30">
    <v>en-US</v>
    <v>a1u3p2</v>
    <v>268435456</v>
    <v>268435457</v>
    <v>1</v>
    <v>377</v>
    <v>Alphabet Inc</v>
    <v>366</v>
    <v>378</v>
    <v>Finance</v>
    <v>368</v>
    <v>1273.8900000000001</v>
    <v>960.52009999999996</v>
    <v>Larry Page</v>
    <v>30.76</v>
    <v>2.8499E-2</v>
    <v>3.5312770250793401E-5</v>
    <v>3.9200000000000701</v>
    <v>USD</v>
    <v>Alphabet is a holding company, with Google, the Internet media giant, as a wholly owned subsidiary. Google generates 99% of Alphabet revenue, of which more than 85% is from online ads. Google’s other revenue is from sales of apps and content on Google Play and YouTube, as well as cloud service fees and other licensing revenue. Sales of hardware such as Chromebooks, the Pixel smartphone, and smart homes products, which include Nest and Google Home, also contribute to other revenue. Alphabet’s moonshot investments are in its other bets segment, where it bets on technology to enhance health (Verily), faster Internet access to homes (Google Fiber), self-driving cars (Waymo), and more. Alphabet’s operating margin has been 25%-30%, with Google at 30% and other bets operating at a loss.</v>
    <v>89058</v>
    <v>NASDAQ</v>
    <v>NAS</v>
    <v>126</v>
    <v>1600 Amphitheatre Parkway, Mountain View, CA 94043 USA</v>
    <v>1115</v>
    <v>500</v>
    <v>Internet Content &amp; Information</v>
    <v>Stock</v>
    <v>43385.999675925785</v>
    <v>16</v>
    <v>1086.402</v>
    <v>772257982251.83997</v>
    <v>Alphabet Inc</v>
    <v>1108</v>
    <v>47.846890000000002</v>
    <v>1079.32</v>
    <v>1110.08</v>
    <v>1114</v>
    <v>Powered by Morning Star</v>
    <v>715504189.90831304</v>
    <v>GOOG</v>
    <v>2101303</v>
    <v>363751.10769230803</v>
  </rv>
  <rv s="4">
    <v>501</v>
  </rv>
  <rv s="26">
    <v>https://www.bing.com/th?id=A41f3f8e8f73b0f34da4f427c0d2948fc&amp;qlt=95</v>
    <v>https://www.bing.com/images/search?form=xlimg&amp;q=amazon+com</v>
    <v>Image of Amazon.com Inc</v>
  </rv>
  <rv s="27">
    <v>en-US</v>
    <v>a1nhlh</v>
    <v>268435456</v>
    <v>268435457</v>
    <v>1</v>
    <v>365</v>
    <v>Amazon.com Inc</v>
    <v>366</v>
    <v>367</v>
    <v>Finance</v>
    <v>368</v>
    <v>2050.5</v>
    <v>962.5</v>
    <v>1.597118</v>
    <v>Jeffrey P. Bezos</v>
    <v>69.25</v>
    <v>4.0277E-2</v>
    <v>3.57260666103852E-5</v>
    <v>6.3900000000001</v>
    <v>USD</v>
    <v>Amazon is among the world's highest-grossing online retailers, with $178 billion in net sales and $320 billion in estimated global gross merchandise volume in 2017. Online product and digital media content sales accounted for 61% of net revenue in 2017, followed by commissions, related fulfillment and shipping fees, and other third-party seller services (18%), Amazon Web Services' cloud compute, storage, database, and other offerings (10%), Prime membership fees and other subscription-based services (5%), product sales at Whole Foods and other physical store retail formats (3%), and advertising services and cobranded credit cards (3%). International segments totaled 33% of Amazon's non-AWS sales in 2017, led by Germany, the United Kingdom, and Japan.</v>
    <v>566000</v>
    <v>NASDAQ</v>
    <v>NAS</v>
    <v>126</v>
    <v>410 Terry Avenue North, Seattle, WA 98109-5210 USA</v>
    <v>1808.95</v>
    <v>503</v>
    <v>Specialty Retail</v>
    <v>Stock</v>
    <v>43385.999988425778</v>
    <v>12</v>
    <v>1742.53</v>
    <v>872378768057.29004</v>
    <v>Amazon.com Inc</v>
    <v>1808</v>
    <v>140.84506999999999</v>
    <v>1719.36</v>
    <v>1788.61</v>
    <v>1795</v>
    <v>Powered by Morning Star</v>
    <v>507385752.87158602</v>
    <v>AMZN</v>
    <v>9444587</v>
    <v>1257791.28125</v>
  </rv>
  <rv s="4">
    <v>504</v>
  </rv>
  <rv s="31">
    <v>en-US</v>
    <v>aly352</v>
    <v>268435456</v>
    <v>268435457</v>
    <v>1</v>
    <v>379</v>
    <v>Sberbank of Russia PJSC</v>
    <v>374</v>
    <v>380</v>
    <v>Finance</v>
    <v>381</v>
    <v>285</v>
    <v>166</v>
    <v>1.507358</v>
    <v>0.2</v>
    <v>1.042E-3</v>
    <v>RUB</v>
    <v>Sberbank of Russia PJSC is a full-service bank operating primarily in Russia, but with significant exposure to Central and Eastern European countries. The bank has grown into a universal bank through acquisitions since its historical savings bank origins. Sberbank's principal shareholder is the Central Bank of the Russian Federation, which owns just over half of the bank's outstanding shares. The bank's activities are organized by three main priorities: corporate banking, retail banking, and investment banking. Corporate loans constitute the bulk of the bank's earning assets, mostly to corporations with the largest market capitalizations. The bank's development strategy emphasizes customer service, cost management, and technological modernization.</v>
    <v>304997</v>
    <v>MICEX</v>
    <v>MIC</v>
    <v>231</v>
    <v>19 Vavilova Street, Moscow,  117997 RUS</v>
    <v>193.89</v>
    <v>Banks - Regional - Europe</v>
    <v>Stock</v>
    <v>43388.324363425781</v>
    <v>191.54</v>
    <v>4130683158000</v>
    <v>Sberbank of Russia PJSC</v>
    <v>192.5</v>
    <v>5.2383449999999998</v>
    <v>191.85</v>
    <v>192.05</v>
    <v>Powered by Morning Star</v>
    <v>21530795715.402699</v>
    <v>SBER</v>
    <v>10727800</v>
    <v>77326638.388059705</v>
  </rv>
  <rv s="4">
    <v>506</v>
  </rv>
  <rv s="7">
    <v>12</v>
    <v>CEO</v>
  </rv>
  <rv s="32">
    <v>en-US</v>
    <v>alxpec</v>
    <v>268435456</v>
    <v>268435457</v>
    <v>1</v>
    <v>382</v>
    <v>Gazprom PJSC</v>
    <v>374</v>
    <v>383</v>
    <v>Finance</v>
    <v>381</v>
    <v>176.95</v>
    <v>123.64</v>
    <v>-1.1000000000000001</v>
    <v>-6.5869999999999991E-3</v>
    <v>RUB</v>
    <v>Gazprom PJSC is a Russian-based integrated oil and gas company in which the Russian government is a majority shareholder. Much of the business lies within the production, transportation, and distribution of natural gas. The company is a major gas supplier to European countries, with substantial gas pipelines throughout Western Russia and into Europe. While its oil segment is a smaller portion of revenue, the company is still integrated in the production, processing, and refinement of crude oil and refined products. Across both segments, the company produces its oil and gas from fields distributed across Russia, with end markets consisting mostly of Europe and Russia.</v>
    <v>463000</v>
    <v>MICEX</v>
    <v>MIC</v>
    <v>231</v>
    <v>16, Nametkina Street, Moscow,  117997 RUS</v>
    <v>168.6</v>
    <v>Oil &amp; Gas Integrated</v>
    <v>Stock</v>
    <v>43388.324537036722</v>
    <v>165.37</v>
    <v>3669541680000</v>
    <v>Gazprom PJSC</v>
    <v>167.5</v>
    <v>5.1493310000000001</v>
    <v>167</v>
    <v>165.9</v>
    <v>Powered by Morning Star</v>
    <v>21973303473.053902</v>
    <v>GAZP</v>
    <v>3858590</v>
    <v>24349932.029850699</v>
  </rv>
  <rv s="4">
    <v>509</v>
  </rv>
</rvData>
</file>

<file path=xl/richData/rdrichvaluestructure.xml><?xml version="1.0" encoding="utf-8"?>
<rvStructures xmlns="http://schemas.microsoft.com/office/spreadsheetml/2017/richdata" count="33">
  <s t="_hyperlink">
    <k n="Address" t="s"/>
    <k n="Text" t="s"/>
  </s>
  <s t="_sourceattribution">
    <k n="License" t="r"/>
    <k n="Source" t="r"/>
  </s>
  <s t="_imageurl">
    <k n="Address" t="s"/>
    <k n="Attribution" t="r"/>
    <k n="More Images Address" t="s"/>
    <k n="Text" t="s"/>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escription" t="s"/>
    <k n="Image" t="r"/>
    <k n="Largest city" t="s"/>
    <k n="Latitude"/>
    <k n="Leader(s)" t="s"/>
    <k n="Longitude"/>
    <k n="Name" t="s"/>
    <k n="Population"/>
    <k n="Time zone(s)" t="s"/>
    <k n="VDPID/VSID" t="s"/>
  </s>
  <s t="_linkedentity">
    <k n="%cvi" t="r"/>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ate founded" t="s"/>
    <k n="Description" t="s"/>
    <k n="Image" t="r"/>
    <k n="Largest city" t="s"/>
    <k n="Latitude"/>
    <k n="Leader(s)" t="s"/>
    <k n="Longitude"/>
    <k n="Name" t="s"/>
    <k n="Population"/>
    <k n="Time zone(s)" t="s"/>
    <k n="VDPID/VSID" t="s"/>
  </s>
  <s t="_linkedentitycore">
    <k n="%EntityCulture" t="s"/>
    <k n="%EntityId" t="s"/>
    <k n="%EntityServiceId"/>
    <k n="%EntitySubDomainId"/>
    <k n="%IsRefreshable" t="b"/>
    <k n="_Attribution" t="spb"/>
    <k n="_Display" t="spb"/>
    <k n="_DisplayString" t="s"/>
    <k n="_Flags" t="spb"/>
    <k n="_Format" t="spb"/>
    <k n="_Icon" t="s"/>
    <k n="_SubLabel" t="spb"/>
    <k n="Admin Division 1 (State/province/other)" t="s"/>
    <k n="Area"/>
    <k n="Country/region" t="s"/>
    <k n="Date founded" t="s"/>
    <k n="Description" t="s"/>
    <k n="Image" t="r"/>
    <k n="Latitude"/>
    <k n="Longitude"/>
    <k n="Name" t="s"/>
    <k n="Population"/>
    <k n="Time zone(s)" t="s"/>
    <k n="VDPID/VSID" t="s"/>
  </s>
  <s t="_error">
    <k n="errorType" t="i"/>
    <k n="field" t="s"/>
  </s>
  <s t="_linkedentitycore">
    <k n="%EntityCulture" t="s"/>
    <k n="%EntityId" t="s"/>
    <k n="%EntityServiceId"/>
    <k n="%EntitySubDomainId"/>
    <k n="%IsRefreshable" t="b"/>
    <k n="_Attribution" t="spb"/>
    <k n="_Display" t="spb"/>
    <k n="_DisplayString" t="s"/>
    <k n="_Flags" t="spb"/>
    <k n="_Format" t="spb"/>
    <k n="_Icon" t="s"/>
    <k n="_SubLabel" t="spb"/>
    <k n="Admin Division 1 (State/province/other)" t="s"/>
    <k n="Admin Division 2 (County/district/other)" t="s"/>
    <k n="Area"/>
    <k n="Country/region" t="s"/>
    <k n="Date founded" t="s"/>
    <k n="Description" t="s"/>
    <k n="Image" t="r"/>
    <k n="Latitude"/>
    <k n="Longitude"/>
    <k n="Name" t="s"/>
    <k n="Population"/>
    <k n="Time zone(s)" t="s"/>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 t="s"/>
    <k n="Carbon dioxide emissions"/>
    <k n="CPI"/>
    <k n="CPI Change (%)"/>
    <k n="Currency code" t="s"/>
    <k n="Date founded"/>
    <k n="Description" t="s"/>
    <k n="Electric power consumption"/>
    <k n="Fertility rate"/>
    <k n="Forested area (%)"/>
    <k n="Fossil fuel energy consumption"/>
    <k n="Gasoline price"/>
    <k n="GDP"/>
    <k n="Gross primary education enrollment (%)"/>
    <k n="Gross tertiary education enrollment (%)"/>
    <k n="Health expenditure as % of GDP"/>
    <k n="Image" t="r"/>
    <k n="Infant mortality"/>
    <k n="Largest city" t="s"/>
    <k n="Leader(s)" t="s"/>
    <k n="Life expectancy"/>
    <k n="Market cap of listed companies"/>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 t="s"/>
    <k n="Carbon dioxide emissions"/>
    <k n="CPI"/>
    <k n="CPI Change (%)"/>
    <k n="Currency code" t="s"/>
    <k n="Date founded" t="s"/>
    <k n="Description" t="s"/>
    <k n="Electric power consumption"/>
    <k n="Fertility rate"/>
    <k n="Forested area (%)"/>
    <k n="Fossil fuel energy consumption"/>
    <k n="Gasoline price"/>
    <k n="GDP"/>
    <k n="Gross primary education enrollment (%)"/>
    <k n="Gross tertiary education enrollment (%)"/>
    <k n="Health expenditure as % of GDP"/>
    <k n="Image" t="r"/>
    <k n="Infant mortality"/>
    <k n="Largest city" t="s"/>
    <k n="Leader(s)" t="s"/>
    <k n="Life expectancy"/>
    <k n="Market cap of listed companies"/>
    <k n="Maternal mortality ratio"/>
    <k n="Minimum wage"/>
    <k n="Name" t="s"/>
    <k n="National anthem"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Health expenditure as % of GDP"/>
    <k n="Image" t="r"/>
    <k n="Infant mortality"/>
    <k n="Largest city" t="s"/>
    <k n="Leader(s)" t="s"/>
    <k n="Life expectancy"/>
    <k n="Market cap of listed companies"/>
    <k n="Maternal mortality ratio"/>
    <k n="Minimum wage"/>
    <k n="Name" t="s"/>
    <k n="National anthem" t="s"/>
    <k n="Official languag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ate founded"/>
    <k n="Description" t="s"/>
    <k n="Image" t="r"/>
    <k n="Largest city" t="s"/>
    <k n="Name" t="s"/>
    <k n="Population"/>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ate founded"/>
    <k n="Description" t="s"/>
    <k n="Image" t="r"/>
    <k n="Largest city" t="s"/>
    <k n="Name" t="s"/>
    <k n="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apital" t="s"/>
    <k n="Country/region" t="s"/>
    <k n="Date founded"/>
    <k n="Description" t="s"/>
    <k n="Image" t="r"/>
    <k n="Largest city" t="s"/>
    <k n="Name" t="s"/>
    <k n="Population"/>
    <k n="Time zone(s)" t="s"/>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apital" t="s"/>
    <k n="Country/region" t="s"/>
    <k n="Date founded"/>
    <k n="Description" t="s"/>
    <k n="Image" t="r"/>
    <k n="Largest city" t="s"/>
    <k n="Latitude"/>
    <k n="Longitude"/>
    <k n="Name" t="s"/>
    <k n="Population"/>
    <k n="Time zone(s)" t="s"/>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ate founded"/>
    <k n="Description" t="s"/>
    <k n="Image" t="r"/>
    <k n="Largest city" t="s"/>
    <k n="Leader(s)" t="s"/>
    <k n="Name" t="s"/>
    <k n="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ate founded"/>
    <k n="Description" t="s"/>
    <k n="Image" t="r"/>
    <k n="Largest city" t="s"/>
    <k n="Name" t="s"/>
    <k n="Population"/>
    <k n="Time zone(s)" t="s"/>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ate founded"/>
    <k n="Description" t="s"/>
    <k n="Image" t="r"/>
    <k n="Largest city" t="s"/>
    <k n="Latitude"/>
    <k n="Longitude"/>
    <k n="Name" t="s"/>
    <k n="Population"/>
    <k n="Time zone(s)" t="s"/>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ate founded" t="s"/>
    <k n="Description" t="s"/>
    <k n="Image" t="r"/>
    <k n="Largest city" t="s"/>
    <k n="Name" t="s"/>
    <k n="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apital" t="s"/>
    <k n="Country/region" t="s"/>
    <k n="Date founded"/>
    <k n="Description" t="s"/>
    <k n="Image" t="r"/>
    <k n="Largest city" t="s"/>
    <k n="Name" t="s"/>
    <k n="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ate founded"/>
    <k n="Description" t="s"/>
    <k n="Image" t="r"/>
    <k n="Largest city" t="s"/>
    <k n="Name" t="s"/>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ate founded" t="s"/>
    <k n="Description" t="s"/>
    <k n="Image" t="r"/>
    <k n="Latitude"/>
    <k n="Longitude"/>
    <k n="Name" t="s"/>
    <k n="Population"/>
    <k n="Time zone(s)" t="s"/>
    <k n="VDPID/VSID" t="s"/>
  </s>
  <s t="_linkedentitycore">
    <k n="%EntityCulture" t="s"/>
    <k n="%EntityId" t="s"/>
    <k n="%EntityServiceId"/>
    <k n="%EntitySubDomainId"/>
    <k n="%IsRefreshable" t="b"/>
    <k n="_Attribution" t="spb"/>
    <k n="_Display" t="spb"/>
    <k n="_DisplayString" t="s"/>
    <k n="_Flags" t="spb"/>
    <k n="_Format" t="spb"/>
    <k n="_Icon" t="s"/>
    <k n="Admin Division 1 (State/province/other)" t="s"/>
    <k n="Country/region" t="s"/>
    <k n="Description" t="s"/>
    <k n="Latitude"/>
    <k n="Longitude"/>
    <k n="Name" t="s"/>
    <k n="Time zone(s)" t="s"/>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ate founded" t="s"/>
    <k n="Description" t="s"/>
    <k n="Image" t="r"/>
    <k n="Latitude"/>
    <k n="Leader(s)" t="s"/>
    <k n="Longitude"/>
    <k n="Name" t="s"/>
    <k n="Population"/>
    <k n="Time zone(s)" t="s"/>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ountry/region" t="s"/>
    <k n="Description" t="s"/>
    <k n="Image" t="r"/>
    <k n="Largest city" t="s"/>
    <k n="Name" t="s"/>
    <k n="Population"/>
    <k n="VDPID/VSID" t="s"/>
  </s>
  <s t="_imageurl">
    <k n="Address" t="s"/>
    <k n="More Images Address" t="s"/>
    <k n="Text" t="s"/>
  </s>
  <s t="_linkedentitycore">
    <k n="%EntityCulture" t="s"/>
    <k n="%EntityId" t="s"/>
    <k n="%EntityServiceId"/>
    <k n="%EntitySubDomainId"/>
    <k n="%IsRefreshable" t="b"/>
    <k n="_Display" t="spb"/>
    <k n="_DisplayString" t="s"/>
    <k n="_Flags" t="spb"/>
    <k n="_Format" t="spb"/>
    <k n="_Icon" t="s"/>
    <k n="_SubLabel" t="spb"/>
    <k n="52 week high"/>
    <k n="52 week low"/>
    <k n="Beta"/>
    <k n="CEO" t="s"/>
    <k n="Change"/>
    <k n="Change (%)"/>
    <k n="Change (%, after hours)"/>
    <k n="Change (after hours)"/>
    <k n="Currency" t="s"/>
    <k n="Description" t="s"/>
    <k n="Employees"/>
    <k n="Exchange" t="s"/>
    <k n="Exchange abbreviation" t="s"/>
    <k n="ExchangeID" t="s"/>
    <k n="Headquarters" t="s"/>
    <k n="High"/>
    <k n="Image" t="r"/>
    <k n="Industry" t="s"/>
    <k n="Instrument type" t="s"/>
    <k n="Last trade time"/>
    <k n="LiveExchangeID" t="s"/>
    <k n="Low"/>
    <k n="Market cap"/>
    <k n="Name" t="s"/>
    <k n="Open"/>
    <k n="P/E"/>
    <k n="Previous close"/>
    <k n="Price"/>
    <k n="Price (after hours)"/>
    <k n="Provider" t="s"/>
    <k n="Shares outstanding"/>
    <k n="Ticker symbol" t="s"/>
    <k n="Volume"/>
    <k n="Volume average"/>
  </s>
  <s t="_linkedentitycore">
    <k n="%EntityCulture" t="s"/>
    <k n="%EntityId" t="s"/>
    <k n="%EntityServiceId"/>
    <k n="%EntitySubDomainId"/>
    <k n="%IsRefreshable" t="b"/>
    <k n="_Display" t="spb"/>
    <k n="_DisplayString" t="s"/>
    <k n="_Flags" t="spb"/>
    <k n="_Format" t="spb"/>
    <k n="_Icon" t="s"/>
    <k n="_SubLabel" t="spb"/>
    <k n="52 week high"/>
    <k n="52 week low"/>
    <k n="Change"/>
    <k n="Change (%)"/>
    <k n="Currency" t="s"/>
    <k n="High"/>
    <k n="Instrument type" t="s"/>
    <k n="Low"/>
    <k n="Name" t="s"/>
    <k n="Open"/>
    <k n="Previous close"/>
    <k n="Price"/>
    <k n="Provider" t="s"/>
    <k n="Ticker symbol" t="s"/>
  </s>
  <s t="_linkedentitycore">
    <k n="%EntityCulture" t="s"/>
    <k n="%EntityId" t="s"/>
    <k n="%EntityServiceId"/>
    <k n="%EntitySubDomainId"/>
    <k n="%IsRefreshable" t="b"/>
    <k n="_Display" t="spb"/>
    <k n="_DisplayString" t="s"/>
    <k n="_Flags" t="spb"/>
    <k n="_Format" t="spb"/>
    <k n="_Icon" t="s"/>
    <k n="_SubLabel" t="spb"/>
    <k n="52 week high"/>
    <k n="52 week low"/>
    <k n="Change"/>
    <k n="Change (%)"/>
    <k n="Currency" t="s"/>
    <k n="Exchange" t="s"/>
    <k n="Exchange abbreviation" t="s"/>
    <k n="ExchangeID" t="s"/>
    <k n="High"/>
    <k n="Instrument type" t="s"/>
    <k n="Last trade time"/>
    <k n="Low"/>
    <k n="Name" t="s"/>
    <k n="Open"/>
    <k n="Previous close"/>
    <k n="Price"/>
    <k n="Provider" t="s"/>
    <k n="Ticker symbol" t="s"/>
    <k n="Volume"/>
    <k n="Volume average"/>
  </s>
  <s t="_linkedentitycore">
    <k n="%EntityCulture" t="s"/>
    <k n="%EntityId" t="s"/>
    <k n="%EntityServiceId"/>
    <k n="%EntitySubDomainId"/>
    <k n="%IsRefreshable" t="b"/>
    <k n="_Display" t="spb"/>
    <k n="_DisplayString" t="s"/>
    <k n="_Flags" t="spb"/>
    <k n="_Format" t="spb"/>
    <k n="_Icon" t="s"/>
    <k n="_SubLabel" t="spb"/>
    <k n="52 week high"/>
    <k n="52 week low"/>
    <k n="CEO" t="s"/>
    <k n="Change"/>
    <k n="Change (%)"/>
    <k n="Change (%, after hours)"/>
    <k n="Change (after hours)"/>
    <k n="Currency" t="s"/>
    <k n="Description" t="s"/>
    <k n="Employees"/>
    <k n="Exchange" t="s"/>
    <k n="Exchange abbreviation" t="s"/>
    <k n="ExchangeID" t="s"/>
    <k n="Headquarters" t="s"/>
    <k n="High"/>
    <k n="Image" t="r"/>
    <k n="Industry" t="s"/>
    <k n="Instrument type" t="s"/>
    <k n="Last trade time"/>
    <k n="LiveExchangeID" t="s"/>
    <k n="Low"/>
    <k n="Market cap"/>
    <k n="Name" t="s"/>
    <k n="Open"/>
    <k n="P/E"/>
    <k n="Previous close"/>
    <k n="Price"/>
    <k n="Price (after hours)"/>
    <k n="Provider" t="s"/>
    <k n="Shares outstanding"/>
    <k n="Ticker symbol" t="s"/>
    <k n="Volume"/>
    <k n="Volume average"/>
  </s>
  <s t="_linkedentitycore">
    <k n="%EntityCulture" t="s"/>
    <k n="%EntityId" t="s"/>
    <k n="%EntityServiceId"/>
    <k n="%EntitySubDomainId"/>
    <k n="%IsRefreshable" t="b"/>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ow"/>
    <k n="Market cap"/>
    <k n="Name" t="s"/>
    <k n="Open"/>
    <k n="P/E"/>
    <k n="Previous close"/>
    <k n="Price"/>
    <k n="Provider" t="s"/>
    <k n="Shares outstanding"/>
    <k n="Ticker symbol" t="s"/>
    <k n="Volume"/>
    <k n="Volume average"/>
  </s>
  <s t="_linkedentitycore">
    <k n="%EntityCulture" t="s"/>
    <k n="%EntityId" t="s"/>
    <k n="%EntityServiceId"/>
    <k n="%EntitySubDomainId"/>
    <k n="%IsRefreshable" t="b"/>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ow"/>
    <k n="Market cap"/>
    <k n="Name" t="s"/>
    <k n="Open"/>
    <k n="P/E"/>
    <k n="Previous close"/>
    <k n="Price"/>
    <k n="Provider" t="s"/>
    <k n="Shares outstanding"/>
    <k n="Ticker symbol" t="s"/>
    <k n="Volume"/>
    <k n="Volume average"/>
  </s>
</rvStructures>
</file>

<file path=xl/richData/rdsupportingpropertybag.xml><?xml version="1.0" encoding="utf-8"?>
<supportingPropertyBags xmlns="http://schemas.microsoft.com/office/spreadsheetml/2017/richdata2">
  <spbArrays count="26">
    <a count="25">
      <v t="s">%EntityServiceId</v>
      <v t="s">_Format</v>
      <v t="s">%EntitySubDomainId</v>
      <v t="s">_Icon</v>
      <v t="s">%EntityCulture</v>
      <v t="s">%IsRefreshable</v>
      <v t="s">%EntityId</v>
      <v t="s">_Attribution</v>
      <v t="s">Name</v>
      <v t="s">_DisplayString</v>
      <v t="s">Leader(s)</v>
      <v t="s">Country/region</v>
      <v t="s">_SubLabel</v>
      <v t="s">Population</v>
      <v t="s">Area</v>
      <v t="s">Abbreviation</v>
      <v t="s">Largest city</v>
      <v t="s">Time zone(s)</v>
      <v t="s">_Flags</v>
      <v t="s">VDPID/VSID</v>
      <v t="s">Image</v>
      <v t="s">Latitude</v>
      <v t="s">Longitude</v>
      <v t="s">Description</v>
      <v t="s">_Display</v>
    </a>
    <a count="26">
      <v t="s">%EntityServiceId</v>
      <v t="s">_Format</v>
      <v t="s">%EntitySubDomainId</v>
      <v t="s">_Icon</v>
      <v t="s">%EntityCulture</v>
      <v t="s">%IsRefreshable</v>
      <v t="s">%EntityId</v>
      <v t="s">_Attribution</v>
      <v t="s">Name</v>
      <v t="s">_DisplayString</v>
      <v t="s">Leader(s)</v>
      <v t="s">Country/region</v>
      <v t="s">_SubLabel</v>
      <v t="s">Population</v>
      <v t="s">Area</v>
      <v t="s">Abbreviation</v>
      <v t="s">Date founded</v>
      <v t="s">Largest city</v>
      <v t="s">Time zone(s)</v>
      <v t="s">_Flags</v>
      <v t="s">VDPID/VSID</v>
      <v t="s">Image</v>
      <v t="s">Latitude</v>
      <v t="s">Longitude</v>
      <v t="s">Description</v>
      <v t="s">_Display</v>
    </a>
    <a count="24">
      <v t="s">%EntityServiceId</v>
      <v t="s">_Format</v>
      <v t="s">%EntitySubDomainId</v>
      <v t="s">_Icon</v>
      <v t="s">%EntityCulture</v>
      <v t="s">%IsRefreshable</v>
      <v t="s">%EntityId</v>
      <v t="s">_Attribution</v>
      <v t="s">Name</v>
      <v t="s">_DisplayString</v>
      <v t="s">Admin Division 1 (State/province/other)</v>
      <v t="s">Country/region</v>
      <v t="s">_SubLabel</v>
      <v t="s">Population</v>
      <v t="s">Area</v>
      <v t="s">Date founded</v>
      <v t="s">Latitude</v>
      <v t="s">Longitude</v>
      <v t="s">Time zone(s)</v>
      <v t="s">_Flags</v>
      <v t="s">VDPID/VSID</v>
      <v t="s">Image</v>
      <v t="s">Description</v>
      <v t="s">_Display</v>
    </a>
    <a count="25">
      <v t="s">%EntityServiceId</v>
      <v t="s">_Format</v>
      <v t="s">%EntitySubDomainId</v>
      <v t="s">_Icon</v>
      <v t="s">%EntityCulture</v>
      <v t="s">%IsRefreshable</v>
      <v t="s">%EntityId</v>
      <v t="s">_Attribution</v>
      <v t="s">Name</v>
      <v t="s">_DisplayString</v>
      <v t="s">Admin Division 2 (County/district/other)</v>
      <v t="s">Admin Division 1 (State/province/other)</v>
      <v t="s">Country/region</v>
      <v t="s">_SubLabel</v>
      <v t="s">Population</v>
      <v t="s">Area</v>
      <v t="s">Date founded</v>
      <v t="s">Latitude</v>
      <v t="s">Longitude</v>
      <v t="s">Time zone(s)</v>
      <v t="s">_Flags</v>
      <v t="s">VDPID/VSID</v>
      <v t="s">Image</v>
      <v t="s">Description</v>
      <v t="s">_Display</v>
    </a>
    <a count="64">
      <v t="s">%EntityServiceId</v>
      <v t="s">_Format</v>
      <v t="s">%EntitySubDomainId</v>
      <v t="s">_Icon</v>
      <v t="s">%EntityCulture</v>
      <v t="s">%IsRefreshable</v>
      <v t="s">%EntityId</v>
      <v t="s">_Attribution</v>
      <v t="s">Name</v>
      <v t="s">_DisplayString</v>
      <v t="s">Capital</v>
      <v t="s">Leader(s)</v>
      <v t="s">_SubLabel</v>
      <v t="s">Population</v>
      <v t="s">Area</v>
      <v t="s">Abbreviation</v>
      <v t="s">GDP</v>
      <v t="s">Currency code</v>
      <v t="s">Date founded</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Health expenditure as % of GDP</v>
      <v t="s">Out of pocket health expenditure (%)</v>
      <v t="s">Physicians per thousand</v>
      <v t="s">Armed forces size</v>
      <v t="s">Time zone(s)</v>
      <v t="s">Calling code</v>
      <v t="s">_Flags</v>
      <v t="s">VDPID/VSID</v>
      <v t="s">Image</v>
      <v t="s">Description</v>
      <v t="s">_Display</v>
    </a>
    <a count="62">
      <v t="s">%EntityServiceId</v>
      <v t="s">_Format</v>
      <v t="s">%EntitySubDomainId</v>
      <v t="s">_Icon</v>
      <v t="s">%EntityCulture</v>
      <v t="s">%IsRefreshable</v>
      <v t="s">%EntityId</v>
      <v t="s">_Attribution</v>
      <v t="s">Name</v>
      <v t="s">_DisplayString</v>
      <v t="s">Capital</v>
      <v t="s">Leader(s)</v>
      <v t="s">_SubLabel</v>
      <v t="s">Population</v>
      <v t="s">Area</v>
      <v t="s">Abbreviation</v>
      <v t="s">GDP</v>
      <v t="s">Currency code</v>
      <v t="s">Date founded</v>
      <v t="s">Largest city</v>
      <v t="s">National anthem</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Health expenditure as % of GDP</v>
      <v t="s">Out of pocket health expenditure (%)</v>
      <v t="s">Physicians per thousand</v>
      <v t="s">Armed forces size</v>
      <v t="s">Time zone(s)</v>
      <v t="s">Calling code</v>
      <v t="s">_Flags</v>
      <v t="s">VDPID/VSID</v>
      <v t="s">Image</v>
      <v t="s">Description</v>
      <v t="s">_Display</v>
    </a>
    <a count="62">
      <v t="s">%EntityServiceId</v>
      <v t="s">_Format</v>
      <v t="s">%EntitySubDomainId</v>
      <v t="s">_Icon</v>
      <v t="s">%EntityCulture</v>
      <v t="s">%IsRefreshable</v>
      <v t="s">%EntityId</v>
      <v t="s">_Attribution</v>
      <v t="s">Name</v>
      <v t="s">_DisplayString</v>
      <v t="s">Capital</v>
      <v t="s">Leader(s)</v>
      <v t="s">_SubLabel</v>
      <v t="s">Population</v>
      <v t="s">Area</v>
      <v t="s">Abbreviation</v>
      <v t="s">GDP</v>
      <v t="s">Currency code</v>
      <v t="s">Largest city</v>
      <v t="s">National anthem</v>
      <v t="s">Official language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Health expenditure as % of GDP</v>
      <v t="s">Out of pocket health expenditure (%)</v>
      <v t="s">Physicians per thousand</v>
      <v t="s">Armed forces size</v>
      <v t="s">Time zone(s)</v>
      <v t="s">Calling code</v>
      <v t="s">_Flags</v>
      <v t="s">VDPID/VSID</v>
      <v t="s">Image</v>
      <v t="s">Description</v>
      <v t="s">_Display</v>
    </a>
    <a count="21">
      <v t="s">%EntityServiceId</v>
      <v t="s">_Format</v>
      <v t="s">%EntitySubDomainId</v>
      <v t="s">_Icon</v>
      <v t="s">%EntityCulture</v>
      <v t="s">%IsRefreshable</v>
      <v t="s">%EntityId</v>
      <v t="s">_Attribution</v>
      <v t="s">Name</v>
      <v t="s">_DisplayString</v>
      <v t="s">Country/region</v>
      <v t="s">_SubLabel</v>
      <v t="s">Population</v>
      <v t="s">Area</v>
      <v t="s">Abbreviation</v>
      <v t="s">Date founded</v>
      <v t="s">Largest city</v>
      <v t="s">_Flags</v>
      <v t="s">Image</v>
      <v t="s">Description</v>
      <v t="s">_Display</v>
    </a>
    <a count="22">
      <v t="s">%EntityServiceId</v>
      <v t="s">_Format</v>
      <v t="s">%EntitySubDomainId</v>
      <v t="s">_Icon</v>
      <v t="s">%EntityCulture</v>
      <v t="s">%IsRefreshable</v>
      <v t="s">%EntityId</v>
      <v t="s">_Attribution</v>
      <v t="s">Name</v>
      <v t="s">_DisplayString</v>
      <v t="s">Country/region</v>
      <v t="s">_SubLabel</v>
      <v t="s">Population</v>
      <v t="s">Area</v>
      <v t="s">Abbreviation</v>
      <v t="s">Date founded</v>
      <v t="s">Largest city</v>
      <v t="s">_Flags</v>
      <v t="s">VDPID/VSID</v>
      <v t="s">Image</v>
      <v t="s">Description</v>
      <v t="s">_Display</v>
    </a>
    <a count="24">
      <v t="s">%EntityServiceId</v>
      <v t="s">_Format</v>
      <v t="s">%EntitySubDomainId</v>
      <v t="s">_Icon</v>
      <v t="s">%EntityCulture</v>
      <v t="s">%IsRefreshable</v>
      <v t="s">%EntityId</v>
      <v t="s">_Attribution</v>
      <v t="s">Name</v>
      <v t="s">_DisplayString</v>
      <v t="s">Capital</v>
      <v t="s">Country/region</v>
      <v t="s">_SubLabel</v>
      <v t="s">Population</v>
      <v t="s">Area</v>
      <v t="s">Abbreviation</v>
      <v t="s">Date founded</v>
      <v t="s">Largest city</v>
      <v t="s">Time zone(s)</v>
      <v t="s">_Flags</v>
      <v t="s">VDPID/VSID</v>
      <v t="s">Image</v>
      <v t="s">Description</v>
      <v t="s">_Display</v>
    </a>
    <a count="26">
      <v t="s">%EntityServiceId</v>
      <v t="s">_Format</v>
      <v t="s">%EntitySubDomainId</v>
      <v t="s">_Icon</v>
      <v t="s">%EntityCulture</v>
      <v t="s">%IsRefreshable</v>
      <v t="s">%EntityId</v>
      <v t="s">_Attribution</v>
      <v t="s">Name</v>
      <v t="s">_DisplayString</v>
      <v t="s">Capital</v>
      <v t="s">Country/region</v>
      <v t="s">_SubLabel</v>
      <v t="s">Population</v>
      <v t="s">Area</v>
      <v t="s">Abbreviation</v>
      <v t="s">Date founded</v>
      <v t="s">Largest city</v>
      <v t="s">Time zone(s)</v>
      <v t="s">_Flags</v>
      <v t="s">VDPID/VSID</v>
      <v t="s">Image</v>
      <v t="s">Latitude</v>
      <v t="s">Longitude</v>
      <v t="s">Description</v>
      <v t="s">_Display</v>
    </a>
    <a count="23">
      <v t="s">%EntityServiceId</v>
      <v t="s">_Format</v>
      <v t="s">%EntitySubDomainId</v>
      <v t="s">_Icon</v>
      <v t="s">%EntityCulture</v>
      <v t="s">%IsRefreshable</v>
      <v t="s">%EntityId</v>
      <v t="s">_Attribution</v>
      <v t="s">Name</v>
      <v t="s">_DisplayString</v>
      <v t="s">Leader(s)</v>
      <v t="s">Country/region</v>
      <v t="s">_SubLabel</v>
      <v t="s">Population</v>
      <v t="s">Area</v>
      <v t="s">Abbreviation</v>
      <v t="s">Date founded</v>
      <v t="s">Largest city</v>
      <v t="s">_Flags</v>
      <v t="s">VDPID/VSID</v>
      <v t="s">Image</v>
      <v t="s">Description</v>
      <v t="s">_Display</v>
    </a>
    <a count="23">
      <v t="s">%EntityServiceId</v>
      <v t="s">_Format</v>
      <v t="s">%EntitySubDomainId</v>
      <v t="s">_Icon</v>
      <v t="s">%EntityCulture</v>
      <v t="s">%IsRefreshable</v>
      <v t="s">%EntityId</v>
      <v t="s">_Attribution</v>
      <v t="s">Name</v>
      <v t="s">_DisplayString</v>
      <v t="s">Country/region</v>
      <v t="s">_SubLabel</v>
      <v t="s">Population</v>
      <v t="s">Area</v>
      <v t="s">Abbreviation</v>
      <v t="s">Date founded</v>
      <v t="s">Largest city</v>
      <v t="s">Time zone(s)</v>
      <v t="s">_Flags</v>
      <v t="s">VDPID/VSID</v>
      <v t="s">Image</v>
      <v t="s">Description</v>
      <v t="s">_Display</v>
    </a>
    <a count="25">
      <v t="s">%EntityServiceId</v>
      <v t="s">_Format</v>
      <v t="s">%EntitySubDomainId</v>
      <v t="s">_Icon</v>
      <v t="s">%EntityCulture</v>
      <v t="s">%IsRefreshable</v>
      <v t="s">%EntityId</v>
      <v t="s">_Attribution</v>
      <v t="s">Name</v>
      <v t="s">_DisplayString</v>
      <v t="s">Country/region</v>
      <v t="s">_SubLabel</v>
      <v t="s">Population</v>
      <v t="s">Area</v>
      <v t="s">Abbreviation</v>
      <v t="s">Date founded</v>
      <v t="s">Largest city</v>
      <v t="s">Time zone(s)</v>
      <v t="s">_Flags</v>
      <v t="s">VDPID/VSID</v>
      <v t="s">Image</v>
      <v t="s">Latitude</v>
      <v t="s">Longitude</v>
      <v t="s">Description</v>
      <v t="s">_Display</v>
    </a>
    <a count="23">
      <v t="s">%EntityServiceId</v>
      <v t="s">_Format</v>
      <v t="s">%EntitySubDomainId</v>
      <v t="s">_Icon</v>
      <v t="s">%EntityCulture</v>
      <v t="s">%IsRefreshable</v>
      <v t="s">%EntityId</v>
      <v t="s">_Attribution</v>
      <v t="s">Name</v>
      <v t="s">_DisplayString</v>
      <v t="s">Capital</v>
      <v t="s">Country/region</v>
      <v t="s">_SubLabel</v>
      <v t="s">Population</v>
      <v t="s">Area</v>
      <v t="s">Abbreviation</v>
      <v t="s">Date founded</v>
      <v t="s">Largest city</v>
      <v t="s">_Flags</v>
      <v t="s">VDPID/VSID</v>
      <v t="s">Image</v>
      <v t="s">Description</v>
      <v t="s">_Display</v>
    </a>
    <a count="21">
      <v t="s">%EntityServiceId</v>
      <v t="s">_Format</v>
      <v t="s">%EntitySubDomainId</v>
      <v t="s">_Icon</v>
      <v t="s">%EntityCulture</v>
      <v t="s">%IsRefreshable</v>
      <v t="s">%EntityId</v>
      <v t="s">_Attribution</v>
      <v t="s">Name</v>
      <v t="s">_DisplayString</v>
      <v t="s">Country/region</v>
      <v t="s">_SubLabel</v>
      <v t="s">Area</v>
      <v t="s">Abbreviation</v>
      <v t="s">Date founded</v>
      <v t="s">Largest city</v>
      <v t="s">_Flags</v>
      <v t="s">VDPID/VSID</v>
      <v t="s">Image</v>
      <v t="s">Description</v>
      <v t="s">_Display</v>
    </a>
    <a count="24">
      <v t="s">%EntityServiceId</v>
      <v t="s">_Format</v>
      <v t="s">%EntitySubDomainId</v>
      <v t="s">_Icon</v>
      <v t="s">%EntityCulture</v>
      <v t="s">%IsRefreshable</v>
      <v t="s">%EntityId</v>
      <v t="s">_Attribution</v>
      <v t="s">Name</v>
      <v t="s">_DisplayString</v>
      <v t="s">Country/region</v>
      <v t="s">_SubLabel</v>
      <v t="s">Population</v>
      <v t="s">Area</v>
      <v t="s">Abbreviation</v>
      <v t="s">Date founded</v>
      <v t="s">Time zone(s)</v>
      <v t="s">_Flags</v>
      <v t="s">VDPID/VSID</v>
      <v t="s">Image</v>
      <v t="s">Latitude</v>
      <v t="s">Longitude</v>
      <v t="s">Description</v>
      <v t="s">_Display</v>
    </a>
    <a count="19">
      <v t="s">%EntityServiceId</v>
      <v t="s">_Format</v>
      <v t="s">%EntitySubDomainId</v>
      <v t="s">_Icon</v>
      <v t="s">%EntityCulture</v>
      <v t="s">%IsRefreshable</v>
      <v t="s">%EntityId</v>
      <v t="s">_Attribution</v>
      <v t="s">Name</v>
      <v t="s">_DisplayString</v>
      <v t="s">Admin Division 1 (State/province/other)</v>
      <v t="s">Country/region</v>
      <v t="s">Latitude</v>
      <v t="s">Longitude</v>
      <v t="s">Time zone(s)</v>
      <v t="s">_Flags</v>
      <v t="s">VDPID/VSID</v>
      <v t="s">Description</v>
      <v t="s">_Display</v>
    </a>
    <a count="25">
      <v t="s">%EntityServiceId</v>
      <v t="s">_Format</v>
      <v t="s">%EntitySubDomainId</v>
      <v t="s">_Icon</v>
      <v t="s">%EntityCulture</v>
      <v t="s">%IsRefreshable</v>
      <v t="s">%EntityId</v>
      <v t="s">_Attribution</v>
      <v t="s">Name</v>
      <v t="s">_DisplayString</v>
      <v t="s">Leader(s)</v>
      <v t="s">Country/region</v>
      <v t="s">_SubLabel</v>
      <v t="s">Population</v>
      <v t="s">Area</v>
      <v t="s">Abbreviation</v>
      <v t="s">Date founded</v>
      <v t="s">Time zone(s)</v>
      <v t="s">_Flags</v>
      <v t="s">VDPID/VSID</v>
      <v t="s">Image</v>
      <v t="s">Latitude</v>
      <v t="s">Longitude</v>
      <v t="s">Description</v>
      <v t="s">_Display</v>
    </a>
    <a count="21">
      <v t="s">%EntityServiceId</v>
      <v t="s">_Format</v>
      <v t="s">%EntitySubDomainId</v>
      <v t="s">_Icon</v>
      <v t="s">%EntityCulture</v>
      <v t="s">%IsRefreshable</v>
      <v t="s">%EntityId</v>
      <v t="s">_Attribution</v>
      <v t="s">Name</v>
      <v t="s">_DisplayString</v>
      <v t="s">Country/region</v>
      <v t="s">_SubLabel</v>
      <v t="s">Population</v>
      <v t="s">Area</v>
      <v t="s">Abbreviation</v>
      <v t="s">Largest city</v>
      <v t="s">_Flags</v>
      <v t="s">VDPID/VSID</v>
      <v t="s">Image</v>
      <v t="s">Description</v>
      <v t="s">_Display</v>
    </a>
    <a count="45">
      <v t="s">%EntityServiceId</v>
      <v t="s">_Format</v>
      <v t="s">%EntitySubDomainId</v>
      <v t="s">_Icon</v>
      <v t="s">%EntityCulture</v>
      <v t="s">%IsRefreshable</v>
      <v t="s">%EntityId</v>
      <v t="s">Name</v>
      <v t="s">_DisplayString</v>
      <v t="s">_SubLabel</v>
      <v t="s">Price</v>
      <v t="s">Exchange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Price (after hours)</v>
      <v t="s">Change (after hours)</v>
      <v t="s">Change (%, after hours)</v>
      <v t="s">CEO</v>
      <v t="s">Description</v>
      <v t="s">Employees</v>
      <v t="s">Headquarters</v>
      <v t="s">Industry</v>
      <v t="s">Instrument type</v>
      <v t="s">_Flags</v>
      <v t="s">LiveExchangeID</v>
      <v t="s">ExchangeID</v>
      <v t="s">Image</v>
      <v t="s">Provider</v>
      <v t="s">_Display</v>
    </a>
    <a count="25">
      <v t="s">%EntityServiceId</v>
      <v t="s">_Format</v>
      <v t="s">%EntitySubDomainId</v>
      <v t="s">_Icon</v>
      <v t="s">%EntityCulture</v>
      <v t="s">%IsRefreshable</v>
      <v t="s">%EntityId</v>
      <v t="s">Name</v>
      <v t="s">_DisplayString</v>
      <v t="s">Price</v>
      <v t="s">Ticker symbol</v>
      <v t="s">_SubLabel</v>
      <v t="s">Change</v>
      <v t="s">Change (%)</v>
      <v t="s">Currency</v>
      <v t="s">Previous close</v>
      <v t="s">Open</v>
      <v t="s">High</v>
      <v t="s">Low</v>
      <v t="s">52 week high</v>
      <v t="s">52 week low</v>
      <v t="s">Instrument type</v>
      <v t="s">_Flags</v>
      <v t="s">Provider</v>
      <v t="s">_Display</v>
    </a>
    <a count="31">
      <v t="s">%EntityServiceId</v>
      <v t="s">_Format</v>
      <v t="s">%EntitySubDomainId</v>
      <v t="s">_Icon</v>
      <v t="s">%EntityCulture</v>
      <v t="s">%IsRefreshable</v>
      <v t="s">%EntityId</v>
      <v t="s">Name</v>
      <v t="s">_DisplayString</v>
      <v t="s">_SubLabel</v>
      <v t="s">Price</v>
      <v t="s">Exchange</v>
      <v t="s">Last trade time</v>
      <v t="s">Ticker symbol</v>
      <v t="s">Exchange abbreviation</v>
      <v t="s">Change</v>
      <v t="s">Change (%)</v>
      <v t="s">Currency</v>
      <v t="s">Previous close</v>
      <v t="s">Open</v>
      <v t="s">High</v>
      <v t="s">Low</v>
      <v t="s">52 week high</v>
      <v t="s">52 week low</v>
      <v t="s">Volume</v>
      <v t="s">Volume average</v>
      <v t="s">Instrument type</v>
      <v t="s">_Flags</v>
      <v t="s">ExchangeID</v>
      <v t="s">Provider</v>
      <v t="s">_Display</v>
    </a>
    <a count="44">
      <v t="s">%EntityServiceId</v>
      <v t="s">_Format</v>
      <v t="s">%EntitySubDomainId</v>
      <v t="s">_Icon</v>
      <v t="s">%EntityCulture</v>
      <v t="s">%IsRefreshable</v>
      <v t="s">%EntityId</v>
      <v t="s">Name</v>
      <v t="s">_DisplayString</v>
      <v t="s">_SubLabel</v>
      <v t="s">Price</v>
      <v t="s">Exchange</v>
      <v t="s">Last trade time</v>
      <v t="s">Ticker symbol</v>
      <v t="s">Exchange abbreviation</v>
      <v t="s">Change</v>
      <v t="s">Change (%)</v>
      <v t="s">Currency</v>
      <v t="s">Previous close</v>
      <v t="s">Open</v>
      <v t="s">High</v>
      <v t="s">Low</v>
      <v t="s">52 week high</v>
      <v t="s">52 week low</v>
      <v t="s">Volume</v>
      <v t="s">Volume average</v>
      <v t="s">Market cap</v>
      <v t="s">P/E</v>
      <v t="s">Shares outstanding</v>
      <v t="s">Price (after hours)</v>
      <v t="s">Change (after hours)</v>
      <v t="s">Change (%, after hours)</v>
      <v t="s">CEO</v>
      <v t="s">Description</v>
      <v t="s">Employees</v>
      <v t="s">Headquarters</v>
      <v t="s">Industry</v>
      <v t="s">Instrument type</v>
      <v t="s">_Flags</v>
      <v t="s">LiveExchangeID</v>
      <v t="s">ExchangeID</v>
      <v t="s">Image</v>
      <v t="s">Provider</v>
      <v t="s">_Display</v>
    </a>
    <a count="39">
      <v t="s">%EntityServiceId</v>
      <v t="s">_Format</v>
      <v t="s">%EntitySubDomainId</v>
      <v t="s">_Icon</v>
      <v t="s">%EntityCulture</v>
      <v t="s">%IsRefreshable</v>
      <v t="s">%EntityId</v>
      <v t="s">Name</v>
      <v t="s">_DisplayString</v>
      <v t="s">_SubLabel</v>
      <v t="s">Price</v>
      <v t="s">Exchange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_Flags</v>
      <v t="s">ExchangeID</v>
      <v t="s">Provider</v>
      <v t="s">_Display</v>
    </a>
    <a count="38">
      <v t="s">%EntityServiceId</v>
      <v t="s">_Format</v>
      <v t="s">%EntitySubDomainId</v>
      <v t="s">_Icon</v>
      <v t="s">%EntityCulture</v>
      <v t="s">%IsRefreshable</v>
      <v t="s">%EntityId</v>
      <v t="s">Name</v>
      <v t="s">_DisplayString</v>
      <v t="s">_SubLabel</v>
      <v t="s">Price</v>
      <v t="s">Exchange</v>
      <v t="s">Last trade time</v>
      <v t="s">Ticker symbol</v>
      <v t="s">Exchange abbreviation</v>
      <v t="s">Change</v>
      <v t="s">Change (%)</v>
      <v t="s">Currency</v>
      <v t="s">Previous close</v>
      <v t="s">Open</v>
      <v t="s">High</v>
      <v t="s">Low</v>
      <v t="s">52 week high</v>
      <v t="s">52 week low</v>
      <v t="s">Volume</v>
      <v t="s">Volume average</v>
      <v t="s">Market cap</v>
      <v t="s">P/E</v>
      <v t="s">Shares outstanding</v>
      <v t="s">Description</v>
      <v t="s">Employees</v>
      <v t="s">Headquarters</v>
      <v t="s">Industry</v>
      <v t="s">Instrument type</v>
      <v t="s">_Flags</v>
      <v t="s">ExchangeID</v>
      <v t="s">Provider</v>
      <v t="s">_Display</v>
    </a>
  </spbArrays>
  <spbData count="384">
    <spb s="0">
      <v xml:space="preserve">Wikipedia	</v>
      <v xml:space="preserve">CC-BY-SA	</v>
      <v xml:space="preserve">http://en.wikipedia.org/wiki/Moscow	</v>
      <v xml:space="preserve">http://creativecommons.org/licenses/by-sa/3.0/	</v>
    </spb>
    <spb s="0">
      <v xml:space="preserve">Wikipedia	Wikitravel	Weathertrends360	</v>
      <v xml:space="preserve">CC-BY-SA			</v>
      <v xml:space="preserve">http://en.wikipedia.org/wiki/Moscow	https://wikitravel.org/en/Moscow	https://www.weathertrends360.com/	</v>
      <v xml:space="preserve">http://creativecommons.org/licenses/by-sa/3.0/			</v>
    </spb>
    <spb s="0">
      <v xml:space="preserve">Wikipedia	Wikitravel	</v>
      <v xml:space="preserve">CC-BY-SA		</v>
      <v xml:space="preserve">http://en.wikipedia.org/wiki/Moscow	https://wikitravel.org/en/Moscow	</v>
      <v xml:space="preserve">http://creativecommons.org/licenses/by-sa/3.0/		</v>
    </spb>
    <spb s="1">
      <v>0</v>
      <v>1</v>
      <v>0</v>
      <v>0</v>
      <v>0</v>
      <v>0</v>
      <v>0</v>
      <v>0</v>
      <v>0</v>
      <v>2</v>
    </spb>
    <spb s="2">
      <v>0</v>
    </spb>
    <spb s="3">
      <v>0</v>
      <v>0</v>
    </spb>
    <spb s="4">
      <v>0</v>
      <v>0</v>
      <v>0</v>
    </spb>
    <spb s="5">
      <v>5</v>
      <v>6</v>
      <v>5</v>
    </spb>
    <spb s="6">
      <v>1</v>
      <v>2</v>
      <v>3</v>
      <v>4</v>
      <v>4</v>
      <v>1</v>
      <v>5</v>
      <v>6</v>
      <v>7</v>
      <v>7</v>
    </spb>
    <spb s="7">
      <v>square km</v>
      <v>2018</v>
    </spb>
    <spb s="0">
      <v xml:space="preserve">Wikipedia	</v>
      <v xml:space="preserve">CC-BY-SA	</v>
      <v xml:space="preserve">http://en.wikipedia.org/wiki/Saint_Petersburg	</v>
      <v xml:space="preserve">http://creativecommons.org/licenses/by-sa/3.0/	</v>
    </spb>
    <spb s="8">
      <v>10</v>
      <v>10</v>
      <v>10</v>
      <v>10</v>
      <v>10</v>
      <v>10</v>
      <v>10</v>
      <v>10</v>
      <v>10</v>
      <v>10</v>
    </spb>
    <spb s="2">
      <v>1</v>
    </spb>
    <spb s="0">
      <v xml:space="preserve">Wikipedia	</v>
      <v xml:space="preserve">CC-BY-SA	</v>
      <v xml:space="preserve">http://en.wikipedia.org/wiki/Kazan	</v>
      <v xml:space="preserve">http://creativecommons.org/licenses/by-sa/3.0/	</v>
    </spb>
    <spb s="0">
      <v xml:space="preserve">Wikipedia	Wikitravel	Weathertrends360	</v>
      <v xml:space="preserve">CC-BY-SA			</v>
      <v xml:space="preserve">http://en.wikipedia.org/wiki/Kazan	https://wikitravel.org/en/Kazan	https://www.weathertrends360.com/	</v>
      <v xml:space="preserve">http://creativecommons.org/licenses/by-sa/3.0/			</v>
    </spb>
    <spb s="0">
      <v xml:space="preserve">Wikipedia	Wikitravel	</v>
      <v xml:space="preserve">CC-BY-SA		</v>
      <v xml:space="preserve">http://en.wikipedia.org/wiki/Kazan	https://wikitravel.org/en/Kazan	</v>
      <v xml:space="preserve">http://creativecommons.org/licenses/by-sa/3.0/		</v>
    </spb>
    <spb s="9">
      <v>13</v>
      <v>14</v>
      <v>13</v>
      <v>13</v>
      <v>13</v>
      <v>13</v>
      <v>13</v>
      <v>15</v>
      <v>15</v>
    </spb>
    <spb s="2">
      <v>2</v>
    </spb>
    <spb s="6">
      <v>8</v>
      <v>2</v>
      <v>3</v>
      <v>4</v>
      <v>4</v>
      <v>1</v>
      <v>5</v>
      <v>6</v>
      <v>7</v>
      <v>7</v>
    </spb>
    <spb s="0">
      <v xml:space="preserve">Wikipedia	Wikipedia	Wikipedia	</v>
      <v xml:space="preserve">CC-BY-SA	CC-BY-SA	CC-BY-SA	</v>
      <v xml:space="preserve">http://en.wikipedia.org/wiki/Omsk	http://es.wikipedia.org/wiki/Omsk	http://fr.wikipedia.org/wiki/Omsk	</v>
      <v xml:space="preserve">http://creativecommons.org/licenses/by-sa/3.0/	http://creativecommons.org/licenses/by-sa/3.0/	http://creativecommons.org/licenses/by-sa/3.0/	</v>
    </spb>
    <spb s="0">
      <v xml:space="preserve">Wikipedia	Wikitravel	</v>
      <v xml:space="preserve">CC-BY-SA		</v>
      <v xml:space="preserve">http://en.wikipedia.org/wiki/Omsk	https://wikitravel.org/en/Omsk	</v>
      <v xml:space="preserve">http://creativecommons.org/licenses/by-sa/3.0/		</v>
    </spb>
    <spb s="0">
      <v xml:space="preserve">Wikipedia	</v>
      <v xml:space="preserve">CC-BY-SA	</v>
      <v xml:space="preserve">http://en.wikipedia.org/wiki/Omsk	</v>
      <v xml:space="preserve">http://creativecommons.org/licenses/by-sa/3.0/	</v>
    </spb>
    <spb s="9">
      <v>19</v>
      <v>20</v>
      <v>21</v>
      <v>21</v>
      <v>21</v>
      <v>21</v>
      <v>21</v>
      <v>20</v>
      <v>20</v>
    </spb>
    <spb s="7">
      <v>square km</v>
      <v>2017</v>
    </spb>
    <spb s="0">
      <v xml:space="preserve">Wikipedia	</v>
      <v xml:space="preserve">CC-BY-SA	</v>
      <v xml:space="preserve">http://en.wikipedia.org/wiki/Novosibirsk	</v>
      <v xml:space="preserve">http://creativecommons.org/licenses/by-sa/3.0/	</v>
    </spb>
    <spb s="0">
      <v xml:space="preserve">Wikipedia	Wikitravel	Weathertrends360	</v>
      <v xml:space="preserve">CC-BY-SA			</v>
      <v xml:space="preserve">http://en.wikipedia.org/wiki/Novosibirsk	https://wikitravel.org/en/Novosibirsk	https://www.weathertrends360.com/	</v>
      <v xml:space="preserve">http://creativecommons.org/licenses/by-sa/3.0/			</v>
    </spb>
    <spb s="0">
      <v xml:space="preserve">Wikipedia	Wikipedia	</v>
      <v xml:space="preserve">CC-BY-SA	CC-BY-SA	</v>
      <v xml:space="preserve">http://en.wikipedia.org/wiki/Novosibirsk	http://de.wikipedia.org/wiki/Nowosibirsk	</v>
      <v xml:space="preserve">http://creativecommons.org/licenses/by-sa/3.0/	http://creativecommons.org/licenses/by-sa/3.0/	</v>
    </spb>
    <spb s="0">
      <v xml:space="preserve">Wikipedia	Wikitravel	</v>
      <v xml:space="preserve">CC-BY-SA		</v>
      <v xml:space="preserve">http://en.wikipedia.org/wiki/Novosibirsk	https://wikitravel.org/en/Novosibirsk	</v>
      <v xml:space="preserve">http://creativecommons.org/licenses/by-sa/3.0/		</v>
    </spb>
    <spb s="10">
      <v>24</v>
      <v>25</v>
      <v>24</v>
      <v>24</v>
      <v>24</v>
      <v>24</v>
      <v>26</v>
      <v>27</v>
      <v>27</v>
      <v>24</v>
    </spb>
    <spb s="2">
      <v>3</v>
    </spb>
    <spb s="0">
      <v xml:space="preserve">Wikipedia	</v>
      <v xml:space="preserve">CC-BY-SA	</v>
      <v xml:space="preserve">http://en.wikipedia.org/wiki/Chelyabinsk	</v>
      <v xml:space="preserve">http://creativecommons.org/licenses/by-sa/3.0/	</v>
    </spb>
    <spb s="0">
      <v xml:space="preserve">Wikipedia	Wikitravel	Weathertrends360	</v>
      <v xml:space="preserve">CC-BY-SA			</v>
      <v xml:space="preserve">http://en.wikipedia.org/wiki/Chelyabinsk	https://wikitravel.org/en/Chelyabinsk	https://www.weathertrends360.com/	</v>
      <v xml:space="preserve">http://creativecommons.org/licenses/by-sa/3.0/			</v>
    </spb>
    <spb s="0">
      <v xml:space="preserve">Wikipedia	Wikipedia	</v>
      <v xml:space="preserve">CC-BY-SA	CC-BY-SA	</v>
      <v xml:space="preserve">http://en.wikipedia.org/wiki/Chelyabinsk	http://de.wikipedia.org/wiki/Tscheljabinsk	</v>
      <v xml:space="preserve">http://creativecommons.org/licenses/by-sa/3.0/	http://creativecommons.org/licenses/by-sa/3.0/	</v>
    </spb>
    <spb s="0">
      <v xml:space="preserve">Wikipedia	Wikitravel	</v>
      <v xml:space="preserve">CC-BY-SA		</v>
      <v xml:space="preserve">http://en.wikipedia.org/wiki/Chelyabinsk	https://wikitravel.org/en/Chelyabinsk	</v>
      <v xml:space="preserve">http://creativecommons.org/licenses/by-sa/3.0/		</v>
    </spb>
    <spb s="11">
      <v>30</v>
      <v>31</v>
      <v>30</v>
      <v>30</v>
      <v>30</v>
      <v>30</v>
      <v>32</v>
      <v>30</v>
      <v>33</v>
      <v>33</v>
    </spb>
    <spb s="0">
      <v xml:space="preserve">Wikipedia	</v>
      <v xml:space="preserve">CC-BY-SA	</v>
      <v xml:space="preserve">http://en.wikipedia.org/wiki/Nizhny_Novgorod	</v>
      <v xml:space="preserve">http://creativecommons.org/licenses/by-sa/3.0/	</v>
    </spb>
    <spb s="0">
      <v xml:space="preserve">Wikipedia	Wikitravel	</v>
      <v xml:space="preserve">CC-BY-SA		</v>
      <v xml:space="preserve">http://en.wikipedia.org/wiki/Nizhny_Novgorod	https://wikitravel.org/en/Nizhny_Novgorod	</v>
      <v xml:space="preserve">http://creativecommons.org/licenses/by-sa/3.0/		</v>
    </spb>
    <spb s="0">
      <v xml:space="preserve">Wikipedia	Wikipedia	</v>
      <v xml:space="preserve">CC-BY-SA	CC-BY-SA	</v>
      <v xml:space="preserve">http://en.wikipedia.org/wiki/Nizhny_Novgorod	http://de.wikipedia.org/wiki/Nischni_Nowgorod	</v>
      <v xml:space="preserve">http://creativecommons.org/licenses/by-sa/3.0/	http://creativecommons.org/licenses/by-sa/3.0/	</v>
    </spb>
    <spb s="9">
      <v>35</v>
      <v>36</v>
      <v>35</v>
      <v>35</v>
      <v>35</v>
      <v>35</v>
      <v>37</v>
      <v>36</v>
      <v>36</v>
    </spb>
    <spb s="0">
      <v xml:space="preserve">data.worldbank.org	</v>
      <v xml:space="preserve">	</v>
      <v xml:space="preserve">http://data.worldbank.org/indicator/FP.CPI.TOTL	</v>
      <v xml:space="preserve">	</v>
    </spb>
    <spb s="0">
      <v xml:space="preserve">Wikipedia	Cia	travel.state.gov	</v>
      <v xml:space="preserve">CC-BY-SA			</v>
      <v xml:space="preserve">http://en.wikipedia.org/wiki/Russia	https://www.cia.gov/library/publications/the-world-factbook/geos/rs.html?Transportation	https://travel.state.gov/content/travel/en/international-travel/International-Travel-Country-Information-Pages/RussianFederation.html	</v>
      <v xml:space="preserve">http://creativecommons.org/licenses/by-sa/3.0/			</v>
    </spb>
    <spb s="0">
      <v xml:space="preserve">Cia	</v>
      <v xml:space="preserve">	</v>
      <v xml:space="preserve">https://www.cia.gov/library/publications/the-world-factbook/geos/rs.html?Transportation	</v>
      <v xml:space="preserve">	</v>
    </spb>
    <spb s="0">
      <v xml:space="preserve">Wikipedia	Cia	Wikipedia	travel.state.gov	Wikitravel	</v>
      <v xml:space="preserve">CC-BY-SA		CC-BY-SA			</v>
      <v xml:space="preserve">http://en.wikipedia.org/wiki/Russia	https://www.cia.gov/library/publications/the-world-factbook/geos/rs.html?Transportation	https://en.wikipedia.org/wiki/Russia	https://travel.state.gov/content/travel/en/international-travel/International-Travel-Country-Information-Pages/RussianFederation.html	https://wikitravel.org/en/Russia	</v>
      <v xml:space="preserve">http://creativecommons.org/licenses/by-sa/3.0/		http://creativecommons.org/licenses/by-sa/3.0/			</v>
    </spb>
    <spb s="0">
      <v xml:space="preserve">Wikipedia	Wikipedia	Cia	travel.state.gov	Wikitravel	</v>
      <v xml:space="preserve">CC-BY-SA	CC-BY-SA				</v>
      <v xml:space="preserve">http://en.wikipedia.org/wiki/Russia	http://fr.wikipedia.org/wiki/Russie	https://www.cia.gov/library/publications/the-world-factbook/geos/rs.html?Transportation	https://travel.state.gov/content/travel/en/international-travel/International-Travel-Country-Information-Pages/RussianFederation.html	https://wikitravel.org/en/Russia	</v>
      <v xml:space="preserve">http://creativecommons.org/licenses/by-sa/3.0/	http://creativecommons.org/licenses/by-sa/3.0/				</v>
    </spb>
    <spb s="0">
      <v xml:space="preserve">Wikipedia	Wikipedia	travel.state.gov	Wikipedia	travel.state.gov	Wikipedia	travel.state.gov	Wikipedia	Wikipedia	travel.state.gov	Wikipedia	Wikipedia	</v>
      <v xml:space="preserve">CC-BY-SA	CC-BY-SA		CC-BY-SA		CC-BY-SA		CC-BY-SA	CC-BY-SA		CC-BY-SA	CC-BY-SA	</v>
      <v xml:space="preserve">http://en.wikipedia.org/wiki/Russia	http://it.wikipedia.org/wiki/Russia	https://travel.state.gov/content/travel/en/international-travel/International-Travel-Country-Information-Pages/RussianFederation.html	http://en.wikipedia.org/wiki/Russia	https://travel.state.gov/content/travel/en/international-travel/International-Travel-Country-Information-Pages/RussianFederation.html	http://en.wikipedia.org/wiki/Russia	https://travel.state.gov/content/travel/en/international-travel/International-Travel-Country-Information-Pages/RussianFederation.html	http://en.wikipedia.org/wiki/Russia	http://en.wikipedia.org/wiki/Russia	https://travel.state.gov/content/travel/en/international-travel/International-Travel-Country-Information-Pages/RussianFederation.html	http://en.wikipedia.org/wiki/Russia	http://en.wikipedia.org/wiki/Russia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data.worldbank.org	</v>
      <v xml:space="preserve">	</v>
      <v xml:space="preserve">http://data.worldbank.org/indicator/SP.DYN.CBRT.IN	</v>
      <v xml:space="preserve">	</v>
    </spb>
    <spb s="0">
      <v xml:space="preserve">data.worldbank.org	</v>
      <v xml:space="preserve">	</v>
      <v xml:space="preserve">http://data.worldbank.org/indicator/SP.POP.TOTL	</v>
      <v xml:space="preserve">	</v>
    </spb>
    <spb s="0">
      <v xml:space="preserve">Wikipedia	</v>
      <v xml:space="preserve">CC-BY-SA	</v>
      <v xml:space="preserve">http://en.wikipedia.org/wiki/Russia	</v>
      <v xml:space="preserve">http://creativecommons.org/licenses/by-sa/3.0/	</v>
    </spb>
    <spb s="0">
      <v xml:space="preserve">Wikipedia	Cia	</v>
      <v xml:space="preserve">CC-BY-SA		</v>
      <v xml:space="preserve">http://en.wikipedia.org/wiki/Russia	https://www.cia.gov/library/publications/the-world-factbook/geos/rs.html?Transportation	</v>
      <v xml:space="preserve">http://creativecommons.org/licenses/by-sa/3.0/		</v>
    </spb>
    <spb s="0">
      <v xml:space="preserve">Wikipedia	travel.state.gov	Wikitravel	</v>
      <v xml:space="preserve">CC-BY-SA			</v>
      <v xml:space="preserve">http://en.wikipedia.org/wiki/Russia	https://travel.state.gov/content/travel/en/international-travel/International-Travel-Country-Information-Pages/RussianFederation.html	https://wikitravel.org/en/Russia	</v>
      <v xml:space="preserve">http://creativecommons.org/licenses/by-sa/3.0/			</v>
    </spb>
    <spb s="0">
      <v xml:space="preserve">Wikipedia	Wikipedia	Cia	travel.state.gov	Wikitravel	Wikipedia	travel.state.gov	Wikipedia	Wikitravel	Wikipedia	Wikipedia	travel.state.gov	Wikitravel	Wikipedia	Wikitravel	Wikipedia	Wikipedia	Wikitravel	Wikipedia	Wikipedia	Wikipedia	Wikipedia	Wikitravel	Wikipedia	Wikitravel	Wikipedia	Wikipedia	Wikitravel	Wikipedia	Wikitravel	Wikipedia	Wikitravel	Wikipedia	Wikitravel	Wikipedia	Wikitravel	Wikipedia	Wikitravel	Wikipedia	Wikitravel	Wikipedia	Wikitravel	Wikipedia	Wikitravel	Wikipedia	Wikitravel	Wikipedia	Wikitravel	Wikipedia	Wikitravel	Wikipedia	Wikitravel	Wikipedia	Wikitravel	Wikipedia	Wikitravel	Wikipedia	Wikipedia	Wikitravel	Wikipedia	Wikitravel	Wikipedia	Wikitravel	Wikipedia	travel.state.gov	Wikitravel	Wikipedia	Wikitravel	Wikipedia	Wikitravel	Wikipedia	Wikitravel	Wikipedia	Wikipedia	Wikitravel	Wikipedia	Wikitravel	Wikipedia	Wikitravel	Wikipedia	Wikitravel	Wikipedia	Wikitravel	Wikipedia	Wikitravel	Wikipedia	Wikitravel	Wikipedia	Wikitravel	Wikipedia	Wikitravel	Wikipedia	Wikitravel	Wikipedia	Wikitravel	Wikipedia	Wikitravel	Wikipedia	Wikitravel	Wikipedia	Wikipedia	Wikitravel	Wikipedia	Wikitravel	Wikipedia	Wikitravel	Wikipedia	Wikitravel	Wikipedia	Wikitravel	Wikipedia	Wikitravel	Wikipedia	Wikitravel	Wikipedia	Wikitravel	Wikipedia	Wikitravel	Wikipedia	Wikitravel	Wikipedia	Wikitravel	Wikipedia	Wikitravel	Wikipedia	Wikitravel	Wikipedia	Wikipedia	Wikitravel	Wikipedia	Wikipedia	Wikitravel	Wikipedia	Wikitravel	Wikipedia	Wikitravel	Wikipedia	Wikitravel	Wikipedia	Wikitravel	Wikipedia	Wikitravel	Wikipedia	Wikipedia	Wikitravel	Wikipedia	Wikitravel	Wikipedia	Wikitravel	Wikipedia	Wikitravel	Wikipedia	Wikipedia	Wikitravel	Wikipedia	Wikipedia	travel.state.gov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http://en.wikipedia.org/wiki/Russia	http://fr.wikipedia.org/wiki/Russie	https://www.cia.gov/library/publications/the-world-factbook/geos/rs.html?Transportation	https://travel.state.gov/content/travel/en/international-travel/International-Travel-Country-Information-Pages/RussianFederation.html	https://wikitravel.org/en/Russia	http://en.wikipedia.org/wiki/Russia	https://travel.state.gov/content/travel/en/international-travel/International-Travel-Country-Information-Pages/RussianFederation.html	http://en.wikipedia.org/wiki/Russia	https://wikitravel.org/en/Russia	http://en.wikipedia.org/wiki/Russia	http://en.wikipedia.org/wiki/Russia	https://travel.state.gov/content/travel/en/international-travel/International-Travel-Country-Information-Pages/RussianFederation.html	https://wikitravel.org/en/Russia	http://en.wikipedia.org/wiki/Russia	https://wikitravel.org/en/Russia	http://en.wikipedia.org/wiki/Russia	http://en.wikipedia.org/wiki/Russia	https://wikitravel.org/en/Russia	http://en.wikipedia.org/wiki/Russia	http://en.wikipedia.org/wiki/Russia	http://en.wikipedia.org/wiki/Russia	http://en.wikipedia.org/wiki/Russia	https://wikitravel.org/en/Russia	http://en.wikipedia.org/wiki/Russia	https://wikitravel.org/en/Russia	http://en.wikipedia.org/wiki/Russia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http://en.wikipedia.org/wiki/Russia	https://wikitravel.org/en/Russia	http://en.wikipedia.org/wiki/Russia	https://wikitravel.org/en/Russia	http://en.wikipedia.org/wiki/Russia	https://wikitravel.org/en/Russia	http://en.wikipedia.org/wiki/Russia	https://travel.state.gov/content/travel/en/international-travel/International-Travel-Country-Information-Pages/RussianFederation.html	https://wikitravel.org/en/Russia	http://en.wikipedia.org/wiki/Russia	https://wikitravel.org/en/Russia	http://en.wikipedia.org/wiki/Russia	https://wikitravel.org/en/Russia	http://en.wikipedia.org/wiki/Russia	https://wikitravel.org/en/Russia	http://en.wikipedia.org/wiki/Russia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http://en.wikipedia.org/wiki/Russia	https://wikitravel.org/en/Russia	http://en.wikipedia.org/wiki/Russia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https://wikitravel.org/en/Russia	http://en.wikipedia.org/wiki/Russia	http://en.wikipedia.org/wiki/Russia	https://wikitravel.org/en/Russia	http://en.wikipedia.org/wiki/Russia	https://wikitravel.org/en/Russia	http://en.wikipedia.org/wiki/Russia	https://wikitravel.org/en/Russia	http://en.wikipedia.org/wiki/Russia	https://wikitravel.org/en/Russia	http://en.wikipedia.org/wiki/Russia	http://en.wikipedia.org/wiki/Russia	https://wikitravel.org/en/Russia	http://en.wikipedia.org/wiki/Russia	http://en.wikipedia.org/wiki/Russia	https://travel.state.gov/content/travel/en/international-travel/International-Travel-Country-Information-Pages/RussianFederation.html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Wikipedia	Wikipedia	Wikipedia	Wikipedia	Wikipedia	Wikipedia	Wikipedia	</v>
      <v xml:space="preserve">CC-BY-SA	CC-BY-SA	CC-BY-SA	CC-BY-SA	CC-BY-SA	CC-BY-SA	CC-BY-SA	CC-BY-SA	CC-BY-SA	</v>
      <v xml:space="preserve">http://en.wikipedia.org/wiki/Russia	http://en.wikipedia.org/wiki/Russia	http://en.wikipedia.org/wiki/Russia	http://en.wikipedia.org/wiki/Russia	http://en.wikipedia.org/wiki/Russia	http://en.wikipedia.org/wiki/Russia	http://en.wikipedia.org/wiki/Russia	http://en.wikipedia.org/wiki/Russia	http://en.wikipedia.org/wiki/Russia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https://travel.state.gov/content/travel/en/international-travel/International-Travel-Country-Information-Pages/RussianFederation.html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Wikipedia	travel.state.gov	</v>
      <v xml:space="preserve">CC-BY-SA		</v>
      <v xml:space="preserve">http://en.wikipedia.org/wiki/Russia	https://travel.state.gov/content/travel/en/international-travel/International-Travel-Country-Information-Pages/RussianFederation.html	</v>
      <v xml:space="preserve">http://creativecommons.org/licenses/by-sa/3.0/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http://data.worldbank.org/indicator/SL.TLF.CACT.ZS	</v>
      <v xml:space="preserve">	</v>
    </spb>
    <spb s="12">
      <v>39</v>
      <v>40</v>
      <v>41</v>
      <v>42</v>
      <v>43</v>
      <v>44</v>
      <v>45</v>
      <v>46</v>
      <v>47</v>
      <v>47</v>
      <v>48</v>
      <v>47</v>
      <v>49</v>
      <v>47</v>
      <v>50</v>
      <v>51</v>
      <v>47</v>
      <v>52</v>
      <v>41</v>
      <v>53</v>
      <v>40</v>
      <v>41</v>
      <v>54</v>
      <v>47</v>
      <v>41</v>
      <v>55</v>
      <v>56</v>
      <v>57</v>
      <v>41</v>
      <v>58</v>
      <v>41</v>
      <v>41</v>
      <v>59</v>
      <v>60</v>
      <v>61</v>
      <v>62</v>
      <v>41</v>
      <v>47</v>
      <v>40</v>
      <v>41</v>
      <v>41</v>
      <v>41</v>
      <v>41</v>
      <v>41</v>
      <v>41</v>
      <v>41</v>
      <v>41</v>
      <v>41</v>
      <v>41</v>
      <v>63</v>
    </spb>
    <spb s="2">
      <v>4</v>
    </spb>
    <spb s="13">
      <v>8</v>
      <v>9</v>
      <v>1</v>
      <v>2</v>
      <v>3</v>
      <v>7</v>
      <v>1</v>
      <v>5</v>
      <v>10</v>
      <v>11</v>
      <v>12</v>
      <v>13</v>
      <v>7</v>
      <v>12</v>
      <v>13</v>
      <v>6</v>
      <v>14</v>
      <v>13</v>
      <v>7</v>
      <v>14</v>
      <v>1</v>
      <v>1</v>
      <v>13</v>
      <v>15</v>
      <v>7</v>
      <v>13</v>
      <v>7</v>
      <v>1</v>
      <v>14</v>
      <v>1</v>
      <v>14</v>
      <v>13</v>
      <v>9</v>
      <v>13</v>
      <v>13</v>
      <v>13</v>
      <v>13</v>
      <v>13</v>
      <v>13</v>
      <v>13</v>
      <v>13</v>
      <v>13</v>
      <v>13</v>
      <v>13</v>
    </spb>
    <spb s="14">
      <v>2017</v>
      <v>2017</v>
      <v>square km</v>
      <v>per thousand, 2016</v>
      <v>2017</v>
      <v>2016</v>
      <v>2016</v>
      <v>per liter, 2016</v>
      <v>2017</v>
      <v>years, 2016</v>
      <v>2016</v>
      <v>per thousand, 2016</v>
      <v>2017</v>
      <v>2016</v>
      <v>2015</v>
      <v>2017</v>
      <v>2015</v>
      <v>2015</v>
      <v>kilotons per year, 2014</v>
      <v>deaths per 100,000, 2015</v>
      <v>kWh, 2014</v>
      <v>2014</v>
      <v>2012</v>
      <v>2017</v>
      <v>2015</v>
      <v>2015</v>
      <v>2015</v>
      <v>2015</v>
      <v>2015</v>
      <v>2015</v>
      <v>2015</v>
      <v>2015</v>
      <v>2016</v>
      <v>2016</v>
      <v>2017</v>
    </spb>
    <spb s="0">
      <v xml:space="preserve">Wikipedia	US Census	US Census	</v>
      <v xml:space="preserve">CC-BY-SA			</v>
      <v xml:space="preserve">http://en.wikipedia.org/wiki/United_States	https://www.census.gov/popest/data/state/asrh/2014/files/SC-EST2014-AGESEX-CIV.csv	http://www.census.gov/quickfacts/table/VET605214/	</v>
      <v xml:space="preserve">http://creativecommons.org/licenses/by-sa/3.0/			</v>
    </spb>
    <spb s="0">
      <v xml:space="preserve">US Census	Cia	</v>
      <v xml:space="preserve">		</v>
      <v xml:space="preserve">https://www.census.gov/popest/data/state/asrh/2014/files/SC-EST2014-AGESEX-CIV.csv	https://www.cia.gov/library/publications/the-world-factbook/geos/us.html?Transportation	</v>
      <v xml:space="preserve">		</v>
    </spb>
    <spb s="0">
      <v xml:space="preserve">Wikipedia	US BLS	US Census	Cia	Wikipedia	US Census	</v>
      <v xml:space="preserve">CC-BY-SA				CC-BY-SA		</v>
      <v xml:space="preserve">http://en.wikipedia.org/wiki/United_States	http://www.bls.gov/	https://www.census.gov/popest/data/state/asrh/2014/files/SC-EST2014-AGESEX-CIV.csv	https://www.cia.gov/library/publications/the-world-factbook/geos/us.html?Transportation	https://en.wikipedia.org/wiki/United_States	http://www.census.gov/quickfacts/table/VET605214/	</v>
      <v xml:space="preserve">http://creativecommons.org/licenses/by-sa/3.0/				http://creativecommons.org/licenses/by-sa/3.0/		</v>
    </spb>
    <spb s="0">
      <v xml:space="preserve">Wikipedia	US Census	Cia	US Census	</v>
      <v xml:space="preserve">CC-BY-SA				</v>
      <v xml:space="preserve">http://en.wikipedia.org/wiki/United_States	https://www.census.gov/popest/data/state/asrh/2014/files/SC-EST2014-AGESEX-CIV.csv	https://www.cia.gov/library/publications/the-world-factbook/geos/us.html?Transportation	http://www.census.gov/quickfacts/table/VET605214/	</v>
      <v xml:space="preserve">http://creativecommons.org/licenses/by-sa/3.0/				</v>
    </spb>
    <spb s="0">
      <v xml:space="preserve">Wikipedia	US Census	Wikipedia	US Census	Wikipedia	US Census	Wikipedia	US Census	Wikipedia	US Census	Wikipedia	Wikipedia	US Census	Wikipedia	US Census	Wikipedia	Wikipedia	US Census	Wikipedia	Wikipedia	US Census	Wikipedia	US Census	</v>
      <v xml:space="preserve">CC-BY-SA		CC-BY-SA		CC-BY-SA		CC-BY-SA		CC-BY-SA		CC-BY-SA	CC-BY-SA		CC-BY-SA		CC-BY-SA	CC-BY-SA		CC-BY-SA	CC-BY-SA		CC-BY-SA		</v>
      <v xml:space="preserve">http://en.wikipedia.org/wiki/United_States	http://www.census.gov/quickfacts/table/VET605214/	http://en.wikipedia.org/wiki/United_States	http://www.census.gov/quickfacts/table/VET605214/	http://en.wikipedia.org/wiki/United_States	http://www.census.gov/quickfacts/table/VET605214/	http://en.wikipedia.org/wiki/United_States	http://www.census.gov/quickfacts/table/VET605214/	http://en.wikipedia.org/wiki/United_States	http://www.census.gov/quickfacts/table/VET605214/	http://en.wikipedia.org/wiki/United_States	http://es.wikipedia.org/wiki/Estados_Unidos	http://www.census.gov/quickfacts/table/VET605214/	http://en.wikipedia.org/wiki/United_States	http://www.census.gov/quickfacts/table/VET605214/	http://en.wikipedia.org/wiki/United_States	http://pt.wikipedia.org/wiki/Estados_Unidos	http://www.census.gov/quickfacts/table/VET605214/	http://en.wikipedia.org/wiki/United_States	http://pt.wikipedia.org/wiki/Estados_Unidos	http://www.census.gov/quickfacts/table/VET605214/	http://en.wikipedia.org/wiki/United_States	http://www.census.gov/quickfacts/table/VET605214/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http://en.wikipedia.org/wiki/United_States	</v>
      <v xml:space="preserve">http://creativecommons.org/licenses/by-sa/3.0/	</v>
    </spb>
    <spb s="0">
      <v xml:space="preserve">Wikipedia	US Census	Cia	</v>
      <v xml:space="preserve">CC-BY-SA			</v>
      <v xml:space="preserve">http://en.wikipedia.org/wiki/United_States	https://www.census.gov/popest/data/state/asrh/2014/files/SC-EST2014-AGESEX-CIV.csv	https://www.cia.gov/library/publications/the-world-factbook/geos/us.html?Transportation	</v>
      <v xml:space="preserve">http://creativecommons.org/licenses/by-sa/3.0/			</v>
    </spb>
    <spb s="0">
      <v xml:space="preserve">Wikipedia	US Census	</v>
      <v xml:space="preserve">CC-BY-SA		</v>
      <v xml:space="preserve">http://en.wikipedia.org/wiki/United_States	http://www.census.gov/quickfacts/table/VET605214/	</v>
      <v xml:space="preserve">http://creativecommons.org/licenses/by-sa/3.0/		</v>
    </spb>
    <spb s="0">
      <v xml:space="preserve">Wikipedia	US BLS	US Census	US Census	Wikipedia	US BLS	US Census	US Census	Wikipedia	US BLS	US Census	US Census	Wikipedia	US BLS	US Census	US Census	Wikipedia	US BLS	US Census	US Census	Wikipedia	US BLS	US Census	US Census	Wikipedia	US BLS	US Census	US Census	Weathertrends360	Wikipedia	US BLS	US Census	US Census	Wikipedia	US BLS	US Census	US Census	Wikipedia	US BLS	US Census	US Census	Wikipedia	US BLS	US Census	US Census	Wikipedia	US BLS	US Census	US Census	Wikipedia	US BLS	US Census	US Census	Wikipedia	US BLS	US Census	US Census	Weathertrends360	Wikipedia	US BLS	US Census	US Census	Wikipedia	US Census	Cia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Weathertrends360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Wikipedia	US BLS	US Census	US Census	Weathertrends360	Wikipedia	US Census	Wikipedia	US BLS	US Census	Wikipedia	US Census	Wikipedia	US Census	Cia	US Census	Wikipedia	US Census	Wikipedia	Wikipedia	US Census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https://www.weathertrends360.com/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https://www.weathertrends360.com/	http://en.wikipedia.org/wiki/United_States	http://www.bls.gov/	https://www.census.gov/popest/data/state/asrh/2014/files/SC-EST2014-AGESEX-CIV.csv	http://www.census.gov/quickfacts/table/VET605214/	http://en.wikipedia.org/wiki/United_States	https://www.census.gov/popest/data/state/asrh/2014/files/SC-EST2014-AGESEX-CIV.csv	https://www.cia.gov/library/publications/the-world-factbook/geos/us.html?Transportation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https://www.weathertrends360.com/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http://en.wikipedia.org/wiki/United_States	http://www.bls.gov/	https://www.census.gov/popest/data/state/asrh/2014/files/SC-EST2014-AGESEX-CIV.csv	http://www.census.gov/quickfacts/table/VET605214/	https://www.weathertrends360.com/	http://en.wikipedia.org/wiki/United_States	http://www.census.gov/quickfacts/table/VET605214/	http://en.wikipedia.org/wiki/United_States	http://www.bls.gov/	https://www.census.gov/popest/data/state/asrh/2014/files/SC-EST2014-AGESEX-CIV.csv	https://en.wikipedia.org/wiki/United_States	http://www.census.gov/quickfacts/table/VET605214/	http://en.wikipedia.org/wiki/United_States	https://www.census.gov/popest/data/state/asrh/2014/files/SC-EST2014-AGESEX-CIV.csv	https://www.cia.gov/library/publications/the-world-factbook/geos/us.html?Transportation	http://www.census.gov/quickfacts/table/VET605214/	http://en.wikipedia.org/wiki/United_States	http://www.census.gov/quickfacts/table/VET605214/	http://en.wikipedia.org/wiki/United_States	http://en.wikipedia.org/wiki/United_States	http://www.census.gov/quickfacts/table/VET605214/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Wikipedia	Wikipedia	Wikipedia	Wikipedia	Wikipedia	Wikipedia	Wikipedia	</v>
      <v xml:space="preserve">CC-BY-SA	CC-BY-SA	CC-BY-SA	CC-BY-SA	CC-BY-SA	CC-BY-SA	CC-BY-SA	CC-BY-SA	CC-BY-SA	</v>
      <v xml:space="preserve">http://en.wikipedia.org/wiki/United_States	http://en.wikipedia.org/wiki/United_States	http://en.wikipedia.org/wiki/United_States	http://en.wikipedia.org/wiki/United_States	http://en.wikipedia.org/wiki/United_States	http://en.wikipedia.org/wiki/United_States	http://en.wikipedia.org/wiki/United_States	http://en.wikipedia.org/wiki/United_States	http://en.wikipedia.org/wiki/United_States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US Census	</v>
      <v xml:space="preserve">	</v>
      <v xml:space="preserve">https://www.census.gov/popest/data/state/asrh/2014/files/SC-EST2014-AGESEX-CIV.csv	</v>
      <v xml:space="preserve">	</v>
    </spb>
    <spb s="0">
      <v xml:space="preserve">US BLS	US Census	</v>
      <v xml:space="preserve">		</v>
      <v xml:space="preserve">http://www.bls.gov/	https://www.census.gov/popest/data/state/asrh/2014/files/SC-EST2014-AGESEX-CIV.csv	</v>
      <v xml:space="preserve">		</v>
    </spb>
    <spb s="15">
      <v>39</v>
      <v>68</v>
      <v>69</v>
      <v>70</v>
      <v>71</v>
      <v>72</v>
      <v>45</v>
      <v>46</v>
      <v>73</v>
      <v>73</v>
      <v>74</v>
      <v>74</v>
      <v>75</v>
      <v>76</v>
      <v>77</v>
      <v>73</v>
      <v>78</v>
      <v>53</v>
      <v>68</v>
      <v>78</v>
      <v>54</v>
      <v>73</v>
      <v>78</v>
      <v>55</v>
      <v>56</v>
      <v>57</v>
      <v>78</v>
      <v>79</v>
      <v>78</v>
      <v>59</v>
      <v>60</v>
      <v>61</v>
      <v>62</v>
      <v>78</v>
      <v>73</v>
      <v>68</v>
      <v>78</v>
      <v>78</v>
      <v>78</v>
      <v>78</v>
      <v>78</v>
      <v>78</v>
      <v>78</v>
      <v>78</v>
      <v>78</v>
      <v>78</v>
      <v>63</v>
    </spb>
    <spb s="2">
      <v>5</v>
    </spb>
    <spb s="16">
      <v>8</v>
      <v>9</v>
      <v>1</v>
      <v>2</v>
      <v>3</v>
      <v>7</v>
      <v>1</v>
      <v>5</v>
      <v>10</v>
      <v>12</v>
      <v>13</v>
      <v>7</v>
      <v>12</v>
      <v>13</v>
      <v>6</v>
      <v>14</v>
      <v>13</v>
      <v>7</v>
      <v>14</v>
      <v>1</v>
      <v>1</v>
      <v>13</v>
      <v>15</v>
      <v>7</v>
      <v>13</v>
      <v>7</v>
      <v>1</v>
      <v>14</v>
      <v>1</v>
      <v>14</v>
      <v>13</v>
      <v>9</v>
      <v>13</v>
      <v>13</v>
      <v>13</v>
      <v>13</v>
      <v>13</v>
      <v>13</v>
      <v>13</v>
      <v>13</v>
      <v>13</v>
      <v>13</v>
      <v>13</v>
    </spb>
    <spb s="17">
      <v>2017</v>
      <v>2017</v>
      <v>square km</v>
      <v>per thousand, 2016</v>
      <v>2017</v>
      <v>Hour, 2009</v>
      <v>2016</v>
      <v>2016</v>
      <v>per liter, 2016</v>
      <v>2017</v>
      <v>years, 2016</v>
      <v>2016</v>
      <v>per thousand, 2016</v>
      <v>2017</v>
      <v>2016</v>
      <v>2015</v>
      <v>2017-01</v>
      <v>2015</v>
      <v>2014</v>
      <v>kilotons per year, 2014</v>
      <v>deaths per 100,000, 2015</v>
      <v>kWh, 2014</v>
      <v>2015</v>
      <v>2012</v>
      <v>2017</v>
      <v>2016</v>
      <v>2016</v>
      <v>2016</v>
      <v>2016</v>
      <v>2016</v>
      <v>2015</v>
      <v>2016</v>
      <v>2016</v>
      <v>2015</v>
      <v>1998</v>
      <v>2017</v>
    </spb>
    <spb s="0">
      <v xml:space="preserve">Wikipedia	Cia	</v>
      <v xml:space="preserve">CC-BY-SA		</v>
      <v xml:space="preserve">http://en.wikipedia.org/wiki/France	https://www.cia.gov/library/publications/the-world-factbook/geos/fr.html?Transportation	</v>
      <v xml:space="preserve">http://creativecommons.org/licenses/by-sa/3.0/		</v>
    </spb>
    <spb s="0">
      <v xml:space="preserve">Wikipedia	Cia	Wikipedia	Wikitravel	</v>
      <v xml:space="preserve">CC-BY-SA		CC-BY-SA		</v>
      <v xml:space="preserve">http://en.wikipedia.org/wiki/France	https://www.cia.gov/library/publications/the-world-factbook/geos/fr.html?Transportation	https://en.wikipedia.org/wiki/France	https://wikitravel.org/en/France	</v>
      <v xml:space="preserve">http://creativecommons.org/licenses/by-sa/3.0/		http://creativecommons.org/licenses/by-sa/3.0/		</v>
    </spb>
    <spb s="0">
      <v xml:space="preserve">Wikipedia	Wikipedia	Cia	Wikitravel	</v>
      <v xml:space="preserve">CC-BY-SA	CC-BY-SA			</v>
      <v xml:space="preserve">http://en.wikipedia.org/wiki/France	http://fr.wikipedia.org/wiki/France	https://www.cia.gov/library/publications/the-world-factbook/geos/fr.html?Transportation	https://wikitravel.org/en/France	</v>
      <v xml:space="preserve">http://creativecommons.org/licenses/by-sa/3.0/	http://creativecommons.org/licenses/by-sa/3.0/			</v>
    </spb>
    <spb s="0">
      <v xml:space="preserve">Wikipedia	Wikipedia	</v>
      <v xml:space="preserve">CC-BY-SA	CC-BY-SA	</v>
      <v xml:space="preserve">http://en.wikipedia.org/wiki/France	http://en.wikipedia.org/wiki/France	</v>
      <v xml:space="preserve">http://creativecommons.org/licenses/by-sa/3.0/	http://creativecommons.org/licenses/by-sa/3.0/	</v>
    </spb>
    <spb s="0">
      <v xml:space="preserve">Wikipedia	</v>
      <v xml:space="preserve">CC-BY-SA	</v>
      <v xml:space="preserve">http://en.wikipedia.org/wiki/France	</v>
      <v xml:space="preserve">http://creativecommons.org/licenses/by-sa/3.0/	</v>
    </spb>
    <spb s="0">
      <v xml:space="preserve">Wikipedia	Wikipedia	Cia	Wikitravel	Wikipedia	Wikitravel	Wikipedia	Wikipedia	Wikitravel	Wikipedia	Wikitravel	Wikipedia	Wikitravel	Wikipedia	Wikitravel	Wikipedia	Wikitravel	Wikipedia	Wikipedia	Wikipedia	Wikipedia	Wikitravel	Wikipedia	Wikipedia	Wikipedia	Wikipedia	Wikitravel	Wikipedia	Wikipedia	Wikipedia	Wikipedia	Wikipedia	Wikipedia	Wikitravel	Wikipedia	Wikipedia	Wikipedia	Wikitravel	Wikipedia	Wikipedia	Wikipedia	Wikitravel	Wikipedia	Wikipedia	Wikipedia	Wikipedia	Wikipedia	Cia	Wikitravel	Wikipedia	Wikipedia	Cia	Wikitravel	Wikipedia	Wikitravel	Wikipedia	Wikitravel	Wikipedia	Wikipedia	Wikitravel	Wikipedia	Wikitravel	Wikipedia	Wikitravel	Wikipedia	Wikitravel	Wikipedia	Wikitravel	Wikipedia	Wikitravel	Wikipedia	Wikitravel	Wikipedia	Wikipedia	Wikitravel	Wikipedia	Wikitravel	Wikipedia	Wikitravel	Wikipedia	Wikitravel	Wikipedia	Wikipedia	Wikitravel	Wikipedia	Wikipedia	Wikitravel	Wikipedia	Wikitravel	Wikipedia	Wikipedia	Wikitravel	Wikipedia	Wikipedia	Wikipedia	Wikipedia	Wikipedia	Wikipedia	Wikitravel	Wikipedia	Wikitravel	Wikipedia	Wikipedia	Wikitravel	Wikipedia	Wikitravel	Wikipedia	Wikipedia	Wikitravel	Wikipedia	Wikitravel	Wikipedia	Wikipedia	Wikipedia	Wikitravel	Wikipedia	Wikitravel	Wikipedia	Wikitravel	Wikipedia	Wikitravel	Wikipedia	Wikipedia	Wikitravel	Wikipedia	Wikipedia	Wikitravel	Wikipedia	Wikipedia	Wikitravel	Wikipedia	Wikipedia	Wikitravel	Wikipedia	Wikipedia	Wikipedia	Wikipedia	Wikipedia	Wikipedia	Wikipedia	Wikitravel	Wikipedia	Wikipedia	Wikipedia	Wikipedia	Wikipedia	Wikipedia	Wikipedia	Wikipedia	Wikipedia	Wikipedia	Wikipedia	Wikipedia	Wikipedia	Wikipedia	Wikipedia	Wikipedia	Wikipedia	Wikipedia	Wikipedia	Wikipedia	Wikipedia	Wikipedia	Wikipedia	Wikipedia	Wikipedia	Wikitravel	Wikipedia	Wikitravel	Wikipedia	Wikipedia	Wikipedia	Wikipedia	Wikitravel	Wikipedia	Wikitravel	Wikipedia	Wikitravel	Wikipedia	Wikitravel	Wikipedia	Wikipedia	Wikipedia	Wikipedia	Wikitravel	Wikipedia	Wikipedia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http://en.wikipedia.org/wiki/France	http://fr.wikipedia.org/wiki/France	https://www.cia.gov/library/publications/the-world-factbook/geos/fr.html?Transportation	https://wikitravel.org/en/France	http://en.wikipedia.org/wiki/France	https://wikitravel.org/en/France	http://en.wikipedia.org/wiki/France	http://en.wikipedia.org/wiki/France	https://wikitravel.org/en/France	http://en.wikipedia.org/wiki/France	https://wikitravel.org/en/France	http://en.wikipedia.org/wiki/France	https://wikitravel.org/en/France	http://en.wikipedia.org/wiki/France	https://wikitravel.org/en/France	http://en.wikipedia.org/wiki/France	https://wikitravel.org/en/France	http://en.wikipedia.org/wiki/France	http://en.wikipedia.org/wiki/France	http://en.wikipedia.org/wiki/France	http://en.wikipedia.org/wiki/France	https://wikitravel.org/en/France	http://en.wikipedia.org/wiki/France	http://en.wikipedia.org/wiki/France	http://en.wikipedia.org/wiki/France	http://en.wikipedia.org/wiki/France	https://wikitravel.org/en/France	http://en.wikipedia.org/wiki/France	http://en.wikipedia.org/wiki/France	http://en.wikipedia.org/wiki/France	http://en.wikipedia.org/wiki/France	http://en.wikipedia.org/wiki/France	http://en.wikipedia.org/wiki/France	https://wikitravel.org/en/France	http://en.wikipedia.org/wiki/France	http://en.wikipedia.org/wiki/France	http://en.wikipedia.org/wiki/France	https://wikitravel.org/en/France	http://en.wikipedia.org/wiki/France	http://en.wikipedia.org/wiki/France	http://en.wikipedia.org/wiki/France	https://wikitravel.org/en/France	http://en.wikipedia.org/wiki/France	http://en.wikipedia.org/wiki/France	http://en.wikipedia.org/wiki/France	http://en.wikipedia.org/wiki/France	http://en.wikipedia.org/wiki/France	https://www.cia.gov/library/publications/the-world-factbook/geos/fr.html?Transportation	https://wikitravel.org/en/France	http://en.wikipedia.org/wiki/France	http://en.wikipedia.org/wiki/France	https://www.cia.gov/library/publications/the-world-factbook/geos/fr.html?Transportation	https://wikitravel.org/en/France	http://en.wikipedia.org/wiki/France	https://wikitravel.org/en/France	http://en.wikipedia.org/wiki/France	https://wikitravel.org/en/France	http://en.wikipedia.org/wiki/France	http://en.wikipedia.org/wiki/France	https://wikitravel.org/en/France	http://en.wikipedia.org/wiki/France	https://wikitravel.org/en/France	http://en.wikipedia.org/wiki/France	https://wikitravel.org/en/France	http://en.wikipedia.org/wiki/France	https://wikitravel.org/en/France	http://en.wikipedia.org/wiki/France	https://wikitravel.org/en/France	http://en.wikipedia.org/wiki/France	https://wikitravel.org/en/France	http://en.wikipedia.org/wiki/France	https://wikitravel.org/en/France	http://en.wikipedia.org/wiki/France	http://en.wikipedia.org/wiki/France	https://wikitravel.org/en/France	http://en.wikipedia.org/wiki/France	https://wikitravel.org/en/France	http://en.wikipedia.org/wiki/France	https://wikitravel.org/en/France	http://en.wikipedia.org/wiki/France	https://wikitravel.org/en/France	http://en.wikipedia.org/wiki/France	http://en.wikipedia.org/wiki/France	https://wikitravel.org/en/France	http://en.wikipedia.org/wiki/France	http://en.wikipedia.org/wiki/France	https://wikitravel.org/en/France	http://en.wikipedia.org/wiki/France	https://wikitravel.org/en/France	http://en.wikipedia.org/wiki/France	http://en.wikipedia.org/wiki/France	https://wikitravel.org/en/France	http://en.wikipedia.org/wiki/France	http://en.wikipedia.org/wiki/France	http://en.wikipedia.org/wiki/France	http://en.wikipedia.org/wiki/France	http://en.wikipedia.org/wiki/France	http://en.wikipedia.org/wiki/France	https://wikitravel.org/en/France	http://en.wikipedia.org/wiki/France	https://wikitravel.org/en/France	http://en.wikipedia.org/wiki/France	http://en.wikipedia.org/wiki/France	https://wikitravel.org/en/France	http://en.wikipedia.org/wiki/France	https://wikitravel.org/en/France	http://en.wikipedia.org/wiki/France	http://en.wikipedia.org/wiki/France	https://wikitravel.org/en/France	http://en.wikipedia.org/wiki/France	https://wikitravel.org/en/France	http://en.wikipedia.org/wiki/France	http://en.wikipedia.org/wiki/France	http://en.wikipedia.org/wiki/France	https://wikitravel.org/en/France	http://en.wikipedia.org/wiki/France	https://wikitravel.org/en/France	http://en.wikipedia.org/wiki/France	https://wikitravel.org/en/France	http://en.wikipedia.org/wiki/France	https://wikitravel.org/en/France	http://en.wikipedia.org/wiki/France	http://en.wikipedia.org/wiki/France	https://wikitravel.org/en/France	http://en.wikipedia.org/wiki/France	http://en.wikipedia.org/wiki/France	https://wikitravel.org/en/France	http://en.wikipedia.org/wiki/France	http://en.wikipedia.org/wiki/France	https://wikitravel.org/en/France	http://en.wikipedia.org/wiki/France	http://en.wikipedia.org/wiki/France	https://wikitravel.org/en/France	http://en.wikipedia.org/wiki/France	http://en.wikipedia.org/wiki/France	http://en.wikipedia.org/wiki/France	http://en.wikipedia.org/wiki/France	http://en.wikipedia.org/wiki/France	http://en.wikipedia.org/wiki/France	http://en.wikipedia.org/wiki/France	https://wikitravel.org/en/France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https://wikitravel.org/en/France	http://en.wikipedia.org/wiki/France	https://wikitravel.org/en/France	http://en.wikipedia.org/wiki/France	http://en.wikipedia.org/wiki/France	http://en.wikipedia.org/wiki/France	http://en.wikipedia.org/wiki/France	https://wikitravel.org/en/France	http://en.wikipedia.org/wiki/France	https://wikitravel.org/en/France	http://en.wikipedia.org/wiki/France	https://wikitravel.org/en/France	http://en.wikipedia.org/wiki/France	https://wikitravel.org/en/France	http://en.wikipedia.org/wiki/France	http://en.wikipedia.org/wiki/France	http://en.wikipedia.org/wiki/France	http://en.wikipedia.org/wiki/France	https://wikitravel.org/en/France	http://en.wikipedia.org/wiki/France	http://en.wikipedia.org/wiki/France	http://en.wikipedia.org/wiki/France	http://en.wikipedia.org/wiki/France	http://en.wikipedia.org/wiki/France	http://en.wikipedia.org/wiki/France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https://www.cia.gov/library/publications/the-world-factbook/geos/fr.html?Transportation	</v>
      <v xml:space="preserve">	</v>
    </spb>
    <spb s="18">
      <v>39</v>
      <v>84</v>
      <v>84</v>
      <v>85</v>
      <v>86</v>
      <v>87</v>
      <v>45</v>
      <v>46</v>
      <v>88</v>
      <v>88</v>
      <v>84</v>
      <v>86</v>
      <v>88</v>
      <v>89</v>
      <v>87</v>
      <v>90</v>
      <v>53</v>
      <v>84</v>
      <v>90</v>
      <v>54</v>
      <v>88</v>
      <v>90</v>
      <v>55</v>
      <v>56</v>
      <v>57</v>
      <v>90</v>
      <v>88</v>
      <v>90</v>
      <v>90</v>
      <v>59</v>
      <v>60</v>
      <v>61</v>
      <v>62</v>
      <v>90</v>
      <v>88</v>
      <v>84</v>
      <v>90</v>
      <v>90</v>
      <v>90</v>
      <v>90</v>
      <v>90</v>
      <v>90</v>
      <v>90</v>
      <v>90</v>
      <v>90</v>
      <v>90</v>
      <v>63</v>
    </spb>
    <spb s="2">
      <v>6</v>
    </spb>
    <spb s="14">
      <v>2017</v>
      <v>2017</v>
      <v>square km</v>
      <v>per thousand, 2016</v>
      <v>2017</v>
      <v>2016</v>
      <v>2016</v>
      <v>per liter, 2016</v>
      <v>2017</v>
      <v>years, 2016</v>
      <v>2016</v>
      <v>per thousand, 2016</v>
      <v>2017</v>
      <v>2016</v>
      <v>2015</v>
      <v>2017</v>
      <v>2015</v>
      <v>2016</v>
      <v>kilotons per year, 2014</v>
      <v>deaths per 100,000, 2015</v>
      <v>kWh, 2014</v>
      <v>2015</v>
      <v>2012</v>
      <v>2017</v>
      <v>2015</v>
      <v>2015</v>
      <v>2015</v>
      <v>2015</v>
      <v>2015</v>
      <v>2015</v>
      <v>2015</v>
      <v>2015</v>
      <v>2015</v>
      <v>2015</v>
      <v>2017</v>
    </spb>
    <spb s="0">
      <v xml:space="preserve">Wikipedia	Cia	travel.state.gov	</v>
      <v xml:space="preserve">CC-BY-SA			</v>
      <v xml:space="preserve">http://en.wikipedia.org/wiki/Germany	https://www.cia.gov/library/publications/the-world-factbook/geos/gm.html?Transportation	https://travel.state.gov/content/travel/en/international-travel/International-Travel-Country-Information-Pages/Germany.html	</v>
      <v xml:space="preserve">http://creativecommons.org/licenses/by-sa/3.0/			</v>
    </spb>
    <spb s="0">
      <v xml:space="preserve">Cia	</v>
      <v xml:space="preserve">	</v>
      <v xml:space="preserve">https://www.cia.gov/library/publications/the-world-factbook/geos/gm.html?Transportation	</v>
      <v xml:space="preserve">	</v>
    </spb>
    <spb s="0">
      <v xml:space="preserve">Wikipedia	Cia	Wikipedia	travel.state.gov	Wikitravel	</v>
      <v xml:space="preserve">CC-BY-SA		CC-BY-SA			</v>
      <v xml:space="preserve">http://en.wikipedia.org/wiki/Germany	https://www.cia.gov/library/publications/the-world-factbook/geos/gm.html?Transportation	https://en.wikipedia.org/wiki/Germany	https://travel.state.gov/content/travel/en/international-travel/International-Travel-Country-Information-Pages/Germany.html	https://wikitravel.org/en/Germany	</v>
      <v xml:space="preserve">http://creativecommons.org/licenses/by-sa/3.0/		http://creativecommons.org/licenses/by-sa/3.0/			</v>
    </spb>
    <spb s="0">
      <v xml:space="preserve">Wikipedia	Wikipedia	Cia	travel.state.gov	Wikitravel	</v>
      <v xml:space="preserve">CC-BY-SA	CC-BY-SA				</v>
      <v xml:space="preserve">http://en.wikipedia.org/wiki/Germany	http://fr.wikipedia.org/wiki/Allemagne	https://www.cia.gov/library/publications/the-world-factbook/geos/gm.html?Transportation	https://travel.state.gov/content/travel/en/international-travel/International-Travel-Country-Information-Pages/Germany.html	https://wikitravel.org/en/Germany	</v>
      <v xml:space="preserve">http://creativecommons.org/licenses/by-sa/3.0/	http://creativecommons.org/licenses/by-sa/3.0/				</v>
    </spb>
    <spb s="0">
      <v xml:space="preserve">Wikipedia	Wikipedia	travel.state.gov	Wikipedia	travel.state.gov	Wikipedia	travel.state.gov	Wikipedia	travel.state.gov	Wikipedia	</v>
      <v xml:space="preserve">CC-BY-SA	CC-BY-SA		CC-BY-SA		CC-BY-SA		CC-BY-SA		CC-BY-SA	</v>
      <v xml:space="preserve">http://en.wikipedia.org/wiki/Germany	http://it.wikipedia.org/wiki/Germania	https://travel.state.gov/content/travel/en/international-travel/International-Travel-Country-Information-Pages/Germany.html	http://en.wikipedia.org/wiki/Germany	https://travel.state.gov/content/travel/en/international-travel/International-Travel-Country-Information-Pages/Germany.html	http://en.wikipedia.org/wiki/Germany	https://travel.state.gov/content/travel/en/international-travel/International-Travel-Country-Information-Pages/Germany.html	http://en.wikipedia.org/wiki/Germany	https://travel.state.gov/content/travel/en/international-travel/International-Travel-Country-Information-Pages/Germany.html	http://en.wikipedia.org/wiki/Germany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http://en.wikipedia.org/wiki/Germany	</v>
      <v xml:space="preserve">http://creativecommons.org/licenses/by-sa/3.0/	</v>
    </spb>
    <spb s="0">
      <v xml:space="preserve">Wikipedia	Cia	</v>
      <v xml:space="preserve">CC-BY-SA		</v>
      <v xml:space="preserve">http://en.wikipedia.org/wiki/Germany	https://www.cia.gov/library/publications/the-world-factbook/geos/gm.html?Transportation	</v>
      <v xml:space="preserve">http://creativecommons.org/licenses/by-sa/3.0/		</v>
    </spb>
    <spb s="0">
      <v xml:space="preserve">Wikipedia	Wikipedia	Cia	travel.state.gov	Wikitravel	Wikipedia	travel.state.gov	Wikitravel	Wikipedia	travel.state.gov	Wikitravel	Wikipedia	travel.state.gov	Wikitravel	Wikipedia	travel.state.gov	Wikitravel	Wikipedia	travel.state.gov	Wikitravel	Wikipedia	travel.state.gov	Wikitravel	Wikipedia	travel.state.gov	Wikitravel	Wikipedia	travel.state.gov	Wikitravel	Wikipedia	Wikitravel	Wikipedia	Wikipedia	Wikitravel	Wikipedia	Wikitravel	Wikipedia	Wikipedia	travel.state.gov	Wikitravel	Wikipedia	travel.state.gov	Wikitravel	</v>
      <v xml:space="preserve">CC-BY-SA	CC-BY-SA				CC-BY-SA			CC-BY-SA			CC-BY-SA			CC-BY-SA			CC-BY-SA			CC-BY-SA			CC-BY-SA			CC-BY-SA			CC-BY-SA		CC-BY-SA	CC-BY-SA		CC-BY-SA		CC-BY-SA	CC-BY-SA			CC-BY-SA			</v>
      <v xml:space="preserve">http://en.wikipedia.org/wiki/Germany	http://fr.wikipedia.org/wiki/Allemagne	https://www.cia.gov/library/publications/the-world-factbook/geos/gm.html?Transportation	https://travel.state.gov/content/travel/en/international-travel/International-Travel-Country-Information-Pages/Germany.html	https://wikitravel.org/en/Germany	http://en.wikipedia.org/wiki/Germany	https://travel.state.gov/content/travel/en/international-travel/International-Travel-Country-Information-Pages/Germany.html	https://wikitravel.org/en/Germany	http://en.wikipedia.org/wiki/Germany	https://travel.state.gov/content/travel/en/international-travel/International-Travel-Country-Information-Pages/Germany.html	https://wikitravel.org/en/Germany	http://en.wikipedia.org/wiki/Germany	https://travel.state.gov/content/travel/en/international-travel/International-Travel-Country-Information-Pages/Germany.html	https://wikitravel.org/en/Germany	http://en.wikipedia.org/wiki/Germany	https://travel.state.gov/content/travel/en/international-travel/International-Travel-Country-Information-Pages/Germany.html	https://wikitravel.org/en/Germany	http://en.wikipedia.org/wiki/Germany	https://travel.state.gov/content/travel/en/international-travel/International-Travel-Country-Information-Pages/Germany.html	https://wikitravel.org/en/Germany	http://en.wikipedia.org/wiki/Germany	https://travel.state.gov/content/travel/en/international-travel/International-Travel-Country-Information-Pages/Germany.html	https://wikitravel.org/en/Germany	http://en.wikipedia.org/wiki/Germany	https://travel.state.gov/content/travel/en/international-travel/International-Travel-Country-Information-Pages/Germany.html	https://wikitravel.org/en/Germany	http://en.wikipedia.org/wiki/Germany	https://travel.state.gov/content/travel/en/international-travel/International-Travel-Country-Information-Pages/Germany.html	https://wikitravel.org/en/Germany	http://en.wikipedia.org/wiki/Germany	https://wikitravel.org/en/Germany	http://en.wikipedia.org/wiki/Germany	http://en.wikipedia.org/wiki/Germany	https://wikitravel.org/en/Germany	http://en.wikipedia.org/wiki/Germany	https://wikitravel.org/en/Germany	http://en.wikipedia.org/wiki/Germany	http://en.wikipedia.org/wiki/Germany	https://travel.state.gov/content/travel/en/international-travel/International-Travel-Country-Information-Pages/Germany.html	https://wikitravel.org/en/Germany	http://en.wikipedia.org/wiki/Germany	https://travel.state.gov/content/travel/en/international-travel/International-Travel-Country-Information-Pages/Germany.html	https://wikitravel.org/en/Germany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v>
      <v xml:space="preserve">CC-BY-SA	CC-BY-SA	</v>
      <v xml:space="preserve">http://en.wikipedia.org/wiki/Germany	http://en.wikipedia.org/wiki/Germany	</v>
      <v xml:space="preserve">http://creativecommons.org/licenses/by-sa/3.0/	http://creativecommons.org/licenses/by-sa/3.0/	</v>
    </spb>
    <spb s="0">
      <v xml:space="preserve">travel.state.gov	</v>
      <v xml:space="preserve">	</v>
      <v xml:space="preserve">https://travel.state.gov/content/travel/en/international-travel/International-Travel-Country-Information-Pages/Germany.html	</v>
      <v xml:space="preserve">	</v>
    </spb>
    <spb s="0">
      <v xml:space="preserve">Wikipedia	travel.state.gov	</v>
      <v xml:space="preserve">CC-BY-SA		</v>
      <v xml:space="preserve">http://en.wikipedia.org/wiki/Germany	https://travel.state.gov/content/travel/en/international-travel/International-Travel-Country-Information-Pages/Germany.html	</v>
      <v xml:space="preserve">http://creativecommons.org/licenses/by-sa/3.0/		</v>
    </spb>
    <spb s="19">
      <v>39</v>
      <v>94</v>
      <v>95</v>
      <v>96</v>
      <v>97</v>
      <v>98</v>
      <v>45</v>
      <v>46</v>
      <v>99</v>
      <v>99</v>
      <v>100</v>
      <v>99</v>
      <v>101</v>
      <v>102</v>
      <v>99</v>
      <v>103</v>
      <v>95</v>
      <v>53</v>
      <v>94</v>
      <v>95</v>
      <v>54</v>
      <v>99</v>
      <v>95</v>
      <v>55</v>
      <v>56</v>
      <v>57</v>
      <v>95</v>
      <v>104</v>
      <v>95</v>
      <v>95</v>
      <v>59</v>
      <v>60</v>
      <v>61</v>
      <v>62</v>
      <v>95</v>
      <v>99</v>
      <v>94</v>
      <v>95</v>
      <v>95</v>
      <v>95</v>
      <v>95</v>
      <v>95</v>
      <v>95</v>
      <v>95</v>
      <v>95</v>
      <v>95</v>
      <v>95</v>
      <v>63</v>
    </spb>
    <spb s="14">
      <v>2017</v>
      <v>2017</v>
      <v>square km</v>
      <v>per thousand, 2016</v>
      <v>2017</v>
      <v>2016</v>
      <v>2016</v>
      <v>per liter, 2016</v>
      <v>2017</v>
      <v>years, 2016</v>
      <v>2016</v>
      <v>per thousand, 2016</v>
      <v>2017</v>
      <v>2016</v>
      <v>2015</v>
      <v>2017</v>
      <v>2015</v>
      <v>2015</v>
      <v>kilotons per year, 2014</v>
      <v>deaths per 100,000, 2015</v>
      <v>kWh, 2014</v>
      <v>2015</v>
      <v>2012</v>
      <v>2017</v>
      <v>2015</v>
      <v>2015</v>
      <v>2015</v>
      <v>2015</v>
      <v>2015</v>
      <v>2015</v>
      <v>2015</v>
      <v>2015</v>
      <v>2015</v>
      <v>2015</v>
      <v>2017</v>
    </spb>
    <spb s="0">
      <v xml:space="preserve">Wikipedia	</v>
      <v xml:space="preserve">CC-BY-SA	</v>
      <v xml:space="preserve">http://en.wikipedia.org/wiki/Moscow_Oblast	</v>
      <v xml:space="preserve">http://creativecommons.org/licenses/by-sa/3.0/	</v>
    </spb>
    <spb s="0">
      <v xml:space="preserve">Wikipedia	Wikitravel	</v>
      <v xml:space="preserve">CC-BY-SA		</v>
      <v xml:space="preserve">http://en.wikipedia.org/wiki/Moscow_Oblast	https://wikitravel.org/en/Moscow_Oblast	</v>
      <v xml:space="preserve">http://creativecommons.org/licenses/by-sa/3.0/		</v>
    </spb>
    <spb s="20">
      <v>107</v>
      <v>108</v>
      <v>107</v>
      <v>107</v>
      <v>107</v>
      <v>107</v>
      <v>108</v>
    </spb>
    <spb s="2">
      <v>7</v>
    </spb>
    <spb s="21">
      <v>5</v>
      <v>5</v>
    </spb>
    <spb s="22">
      <v>1</v>
      <v>2</v>
      <v>3</v>
      <v>1</v>
      <v>5</v>
      <v>11</v>
      <v>6</v>
      <v>7</v>
      <v>7</v>
    </spb>
    <spb s="7">
      <v>square km</v>
      <v>2016</v>
    </spb>
    <spb s="0">
      <v xml:space="preserve">Wikipedia	</v>
      <v xml:space="preserve">CC-BY-SA	</v>
      <v xml:space="preserve">http://en.wikipedia.org/wiki/Stavropol_Krai	</v>
      <v xml:space="preserve">http://creativecommons.org/licenses/by-sa/3.0/	</v>
    </spb>
    <spb s="20">
      <v>114</v>
      <v>114</v>
      <v>114</v>
      <v>114</v>
      <v>114</v>
      <v>114</v>
      <v>114</v>
    </spb>
    <spb s="2">
      <v>8</v>
    </spb>
    <spb s="0">
      <v xml:space="preserve">Wikipedia	</v>
      <v xml:space="preserve">CC-BY-SA	</v>
      <v xml:space="preserve">http://en.wikipedia.org/wiki/Chechnya	</v>
      <v xml:space="preserve">http://creativecommons.org/licenses/by-sa/3.0/	</v>
    </spb>
    <spb s="0">
      <v xml:space="preserve">Wikipedia	Wikitravel	</v>
      <v xml:space="preserve">CC-BY-SA		</v>
      <v xml:space="preserve">http://en.wikipedia.org/wiki/Chechnya	https://wikitravel.org/en/Chechnya	</v>
      <v xml:space="preserve">http://creativecommons.org/licenses/by-sa/3.0/		</v>
    </spb>
    <spb s="23">
      <v>117</v>
      <v>118</v>
      <v>118</v>
      <v>117</v>
      <v>117</v>
      <v>117</v>
      <v>117</v>
      <v>118</v>
      <v>117</v>
      <v>118</v>
    </spb>
    <spb s="2">
      <v>9</v>
    </spb>
    <spb s="24">
      <v>5</v>
      <v>6</v>
    </spb>
    <spb s="25">
      <v>1</v>
      <v>2</v>
      <v>3</v>
      <v>1</v>
      <v>11</v>
      <v>6</v>
      <v>7</v>
      <v>7</v>
    </spb>
    <spb s="0">
      <v xml:space="preserve">Wikipedia	</v>
      <v xml:space="preserve">CC-BY-SA	</v>
      <v xml:space="preserve">http://en.wikipedia.org/wiki/Chuvashia	</v>
      <v xml:space="preserve">http://creativecommons.org/licenses/by-sa/3.0/	</v>
    </spb>
    <spb s="0">
      <v xml:space="preserve">Wikipedia	Wikitravel	</v>
      <v xml:space="preserve">CC-BY-SA		</v>
      <v xml:space="preserve">http://en.wikipedia.org/wiki/Chuvashia	https://wikitravel.org/en/Chuvashia	</v>
      <v xml:space="preserve">http://creativecommons.org/licenses/by-sa/3.0/		</v>
    </spb>
    <spb s="26">
      <v>123</v>
      <v>124</v>
      <v>124</v>
      <v>123</v>
      <v>123</v>
      <v>123</v>
      <v>123</v>
      <v>123</v>
      <v>123</v>
      <v>124</v>
      <v>123</v>
      <v>124</v>
    </spb>
    <spb s="2">
      <v>10</v>
    </spb>
    <spb s="27">
      <v>1</v>
      <v>2</v>
      <v>3</v>
      <v>4</v>
      <v>4</v>
      <v>1</v>
      <v>5</v>
      <v>11</v>
      <v>6</v>
      <v>7</v>
      <v>7</v>
    </spb>
    <spb s="0">
      <v xml:space="preserve">Wikipedia	</v>
      <v xml:space="preserve">CC-BY-SA	</v>
      <v xml:space="preserve">http://en.wikipedia.org/wiki/Kaluga_Oblast	</v>
      <v xml:space="preserve">http://creativecommons.org/licenses/by-sa/3.0/	</v>
    </spb>
    <spb s="23">
      <v>128</v>
      <v>128</v>
      <v>128</v>
      <v>128</v>
      <v>128</v>
      <v>128</v>
      <v>128</v>
      <v>128</v>
      <v>128</v>
      <v>128</v>
    </spb>
    <spb s="0">
      <v xml:space="preserve">Wikipedia	</v>
      <v xml:space="preserve">CC-BY-SA	</v>
      <v xml:space="preserve">http://en.wikipedia.org/wiki/Kaliningrad_Oblast	</v>
      <v xml:space="preserve">http://creativecommons.org/licenses/by-sa/3.0/	</v>
    </spb>
    <spb s="28">
      <v>130</v>
      <v>130</v>
      <v>130</v>
      <v>130</v>
      <v>130</v>
      <v>130</v>
      <v>130</v>
      <v>130</v>
    </spb>
    <spb s="2">
      <v>11</v>
    </spb>
    <spb s="0">
      <v xml:space="preserve">Wikipedia	</v>
      <v xml:space="preserve">CC-BY-SA	</v>
      <v xml:space="preserve">http://it.wikipedia.org/wiki/Ossezia_Settentrionale-Alania	</v>
      <v xml:space="preserve">http://creativecommons.org/licenses/by-sa/3.0/	</v>
    </spb>
    <spb s="0">
      <v xml:space="preserve">Wikipedia	</v>
      <v xml:space="preserve">CC-BY-SA	</v>
      <v xml:space="preserve">http://en.wikipedia.org/wiki/North_Ossetia-Alania	</v>
      <v xml:space="preserve">http://creativecommons.org/licenses/by-sa/3.0/	</v>
    </spb>
    <spb s="0">
      <v xml:space="preserve">Wikipedia	Wikipedia	</v>
      <v xml:space="preserve">CC-BY-SA	CC-BY-SA	</v>
      <v xml:space="preserve">http://en.wikipedia.org/wiki/North_Ossetia-Alania	http://it.wikipedia.org/wiki/Ossezia_Settentrionale-Alania	</v>
      <v xml:space="preserve">http://creativecommons.org/licenses/by-sa/3.0/	http://creativecommons.org/licenses/by-sa/3.0/	</v>
    </spb>
    <spb s="20">
      <v>133</v>
      <v>134</v>
      <v>134</v>
      <v>134</v>
      <v>134</v>
      <v>134</v>
      <v>135</v>
    </spb>
    <spb s="0">
      <v xml:space="preserve">Wikipedia	</v>
      <v xml:space="preserve">CC-BY-SA	</v>
      <v xml:space="preserve">http://en.wikipedia.org/wiki/Khanty-Mansi_Autonomous_Okrug	</v>
      <v xml:space="preserve">http://creativecommons.org/licenses/by-sa/3.0/	</v>
    </spb>
    <spb s="0">
      <v xml:space="preserve">Wikipedia	Wikitravel	</v>
      <v xml:space="preserve">CC-BY-SA		</v>
      <v xml:space="preserve">http://en.wikipedia.org/wiki/Khanty-Mansi_Autonomous_Okrug	https://wikitravel.org/en/Khantia-Mansia	</v>
      <v xml:space="preserve">http://creativecommons.org/licenses/by-sa/3.0/		</v>
    </spb>
    <spb s="29">
      <v>137</v>
      <v>137</v>
      <v>137</v>
      <v>137</v>
      <v>137</v>
      <v>137</v>
      <v>137</v>
      <v>138</v>
    </spb>
    <spb s="2">
      <v>12</v>
    </spb>
    <spb s="0">
      <v xml:space="preserve">Wikipedia	</v>
      <v xml:space="preserve">CC-BY-SA	</v>
      <v xml:space="preserve">http://en.wikipedia.org/wiki/Altai_Republic	</v>
      <v xml:space="preserve">http://creativecommons.org/licenses/by-sa/3.0/	</v>
    </spb>
    <spb s="0">
      <v xml:space="preserve">Wikipedia	Wikitravel	</v>
      <v xml:space="preserve">CC-BY-SA		</v>
      <v xml:space="preserve">http://en.wikipedia.org/wiki/Altai_Republic	https://wikitravel.org/en/Altai_Republic	</v>
      <v xml:space="preserve">http://creativecommons.org/licenses/by-sa/3.0/		</v>
    </spb>
    <spb s="30">
      <v>141</v>
      <v>142</v>
      <v>141</v>
      <v>141</v>
      <v>141</v>
      <v>141</v>
      <v>141</v>
      <v>141</v>
      <v>142</v>
    </spb>
    <spb s="2">
      <v>13</v>
    </spb>
    <spb s="31">
      <v>1</v>
      <v>2</v>
      <v>3</v>
      <v>4</v>
      <v>4</v>
      <v>1</v>
      <v>11</v>
      <v>6</v>
      <v>7</v>
      <v>7</v>
    </spb>
    <spb s="0">
      <v xml:space="preserve">Wikipedia	</v>
      <v xml:space="preserve">CC-BY-SA	</v>
      <v xml:space="preserve">http://en.wikipedia.org/wiki/Kabardino-Balkaria	</v>
      <v xml:space="preserve">http://creativecommons.org/licenses/by-sa/3.0/	</v>
    </spb>
    <spb s="30">
      <v>146</v>
      <v>146</v>
      <v>146</v>
      <v>146</v>
      <v>146</v>
      <v>146</v>
      <v>146</v>
      <v>146</v>
      <v>146</v>
    </spb>
    <spb s="0">
      <v xml:space="preserve">Wikipedia	</v>
      <v xml:space="preserve">CC-BY-SA	</v>
      <v xml:space="preserve">http://en.wikipedia.org/wiki/Chukotka_Autonomous_Okrug	</v>
      <v xml:space="preserve">http://creativecommons.org/licenses/by-sa/3.0/	</v>
    </spb>
    <spb s="0">
      <v xml:space="preserve">Wikipedia	Wikitravel	</v>
      <v xml:space="preserve">CC-BY-SA		</v>
      <v xml:space="preserve">http://en.wikipedia.org/wiki/Chukotka_Autonomous_Okrug	https://wikitravel.org/en/Chukotka	</v>
      <v xml:space="preserve">http://creativecommons.org/licenses/by-sa/3.0/		</v>
    </spb>
    <spb s="30">
      <v>148</v>
      <v>148</v>
      <v>148</v>
      <v>148</v>
      <v>148</v>
      <v>148</v>
      <v>148</v>
      <v>148</v>
      <v>149</v>
    </spb>
    <spb s="0">
      <v xml:space="preserve">Wikipedia	</v>
      <v xml:space="preserve">CC-BY-SA	</v>
      <v xml:space="preserve">http://en.wikipedia.org/wiki/Sverdlovsk_Oblast	</v>
      <v xml:space="preserve">http://creativecommons.org/licenses/by-sa/3.0/	</v>
    </spb>
    <spb s="0">
      <v xml:space="preserve">Wikipedia	Wikitravel	</v>
      <v xml:space="preserve">CC-BY-SA		</v>
      <v xml:space="preserve">http://en.wikipedia.org/wiki/Sverdlovsk_Oblast	https://wikitravel.org/en/Sverdlovsk_Oblast	</v>
      <v xml:space="preserve">http://creativecommons.org/licenses/by-sa/3.0/		</v>
    </spb>
    <spb s="26">
      <v>151</v>
      <v>152</v>
      <v>152</v>
      <v>151</v>
      <v>151</v>
      <v>151</v>
      <v>151</v>
      <v>151</v>
      <v>151</v>
      <v>152</v>
      <v>151</v>
      <v>152</v>
    </spb>
    <spb s="7">
      <v>square km</v>
      <v>2002</v>
    </spb>
    <spb s="0">
      <v xml:space="preserve">Wikipedia	</v>
      <v xml:space="preserve">CC-BY-SA	</v>
      <v xml:space="preserve">http://en.wikipedia.org/wiki/Udmurtia	</v>
      <v xml:space="preserve">http://creativecommons.org/licenses/by-sa/3.0/	</v>
    </spb>
    <spb s="0">
      <v xml:space="preserve">Wikipedia	Wikitravel	</v>
      <v xml:space="preserve">CC-BY-SA		</v>
      <v xml:space="preserve">http://en.wikipedia.org/wiki/Udmurtia	https://wikitravel.org/en/Udmurtia	</v>
      <v xml:space="preserve">http://creativecommons.org/licenses/by-sa/3.0/		</v>
    </spb>
    <spb s="30">
      <v>155</v>
      <v>156</v>
      <v>155</v>
      <v>155</v>
      <v>155</v>
      <v>155</v>
      <v>155</v>
      <v>155</v>
      <v>156</v>
    </spb>
    <spb s="0">
      <v xml:space="preserve">Wikipedia	</v>
      <v xml:space="preserve">CC-BY-SA	</v>
      <v xml:space="preserve">http://en.wikipedia.org/wiki/Bashkortostan	</v>
      <v xml:space="preserve">http://creativecommons.org/licenses/by-sa/3.0/	</v>
    </spb>
    <spb s="0">
      <v xml:space="preserve">Wikipedia	Wikitravel	</v>
      <v xml:space="preserve">CC-BY-SA		</v>
      <v xml:space="preserve">http://en.wikipedia.org/wiki/Bashkortostan	https://wikitravel.org/en/Bashkortostan	</v>
      <v xml:space="preserve">http://creativecommons.org/licenses/by-sa/3.0/		</v>
    </spb>
    <spb s="20">
      <v>158</v>
      <v>159</v>
      <v>158</v>
      <v>158</v>
      <v>158</v>
      <v>158</v>
      <v>159</v>
    </spb>
    <spb s="32">
      <v>1</v>
      <v>2</v>
      <v>3</v>
      <v>1</v>
      <v>5</v>
      <v>6</v>
      <v>7</v>
      <v>7</v>
    </spb>
    <spb s="0">
      <v xml:space="preserve">Wikipedia	</v>
      <v xml:space="preserve">CC-BY-SA	</v>
      <v xml:space="preserve">http://en.wikipedia.org/wiki/Khakassia	</v>
      <v xml:space="preserve">http://creativecommons.org/licenses/by-sa/3.0/	</v>
    </spb>
    <spb s="0">
      <v xml:space="preserve">Wikipedia	Wikitravel	</v>
      <v xml:space="preserve">CC-BY-SA		</v>
      <v xml:space="preserve">http://en.wikipedia.org/wiki/Khakassia	https://wikitravel.org/en/Khakassia	</v>
      <v xml:space="preserve">http://creativecommons.org/licenses/by-sa/3.0/		</v>
    </spb>
    <spb s="20">
      <v>162</v>
      <v>163</v>
      <v>162</v>
      <v>162</v>
      <v>162</v>
      <v>162</v>
      <v>163</v>
    </spb>
    <spb s="0">
      <v xml:space="preserve">Wikipedia	</v>
      <v xml:space="preserve">CC-BY-SA	</v>
      <v xml:space="preserve">http://en.wikipedia.org/wiki/Adygea	</v>
      <v xml:space="preserve">http://creativecommons.org/licenses/by-sa/3.0/	</v>
    </spb>
    <spb s="0">
      <v xml:space="preserve">Wikipedia	Wikitravel	</v>
      <v xml:space="preserve">CC-BY-SA		</v>
      <v xml:space="preserve">http://en.wikipedia.org/wiki/Adygea	https://wikitravel.org/en/Adygea	</v>
      <v xml:space="preserve">http://creativecommons.org/licenses/by-sa/3.0/		</v>
    </spb>
    <spb s="20">
      <v>165</v>
      <v>166</v>
      <v>165</v>
      <v>165</v>
      <v>165</v>
      <v>165</v>
      <v>166</v>
    </spb>
    <spb s="0">
      <v xml:space="preserve">Wikipedia	</v>
      <v xml:space="preserve">CC-BY-SA	</v>
      <v xml:space="preserve">http://en.wikipedia.org/wiki/Dagestan	</v>
      <v xml:space="preserve">http://creativecommons.org/licenses/by-sa/3.0/	</v>
    </spb>
    <spb s="0">
      <v xml:space="preserve">Wikipedia	Wikitravel	</v>
      <v xml:space="preserve">CC-BY-SA		</v>
      <v xml:space="preserve">http://en.wikipedia.org/wiki/Dagestan	https://wikitravel.org/en/Dagestan	</v>
      <v xml:space="preserve">http://creativecommons.org/licenses/by-sa/3.0/		</v>
    </spb>
    <spb s="20">
      <v>168</v>
      <v>169</v>
      <v>168</v>
      <v>168</v>
      <v>168</v>
      <v>168</v>
      <v>169</v>
    </spb>
    <spb s="0">
      <v xml:space="preserve">Wikipedia	</v>
      <v xml:space="preserve">CC-BY-SA	</v>
      <v xml:space="preserve">http://en.wikipedia.org/wiki/Tatarstan	</v>
      <v xml:space="preserve">http://creativecommons.org/licenses/by-sa/3.0/	</v>
    </spb>
    <spb s="0">
      <v xml:space="preserve">Wikipedia	Wikitravel	</v>
      <v xml:space="preserve">CC-BY-SA		</v>
      <v xml:space="preserve">http://en.wikipedia.org/wiki/Tatarstan	https://wikitravel.org/en/Tatarstan	</v>
      <v xml:space="preserve">http://creativecommons.org/licenses/by-sa/3.0/		</v>
    </spb>
    <spb s="33">
      <v>171</v>
      <v>172</v>
      <v>172</v>
      <v>171</v>
      <v>171</v>
      <v>171</v>
      <v>171</v>
      <v>172</v>
      <v>172</v>
    </spb>
    <spb s="2">
      <v>14</v>
    </spb>
    <spb s="0">
      <v xml:space="preserve">Wikipedia	</v>
      <v xml:space="preserve">CC-BY-SA	</v>
      <v xml:space="preserve">http://en.wikipedia.org/wiki/Jewish_Autonomous_Oblast	</v>
      <v xml:space="preserve">http://creativecommons.org/licenses/by-sa/3.0/	</v>
    </spb>
    <spb s="0">
      <v xml:space="preserve">Wikipedia	Wikitravel	</v>
      <v xml:space="preserve">CC-BY-SA		</v>
      <v xml:space="preserve">http://en.wikipedia.org/wiki/Jewish_Autonomous_Oblast	https://wikitravel.org/en/Jewish_Autonomous_Oblast	</v>
      <v xml:space="preserve">http://creativecommons.org/licenses/by-sa/3.0/		</v>
    </spb>
    <spb s="20">
      <v>175</v>
      <v>176</v>
      <v>175</v>
      <v>175</v>
      <v>175</v>
      <v>175</v>
      <v>176</v>
    </spb>
    <spb s="0">
      <v xml:space="preserve">Wikipedia	</v>
      <v xml:space="preserve">CC-BY-SA	</v>
      <v xml:space="preserve">http://en.wikipedia.org/wiki/Mari_El	</v>
      <v xml:space="preserve">http://creativecommons.org/licenses/by-sa/3.0/	</v>
    </spb>
    <spb s="0">
      <v xml:space="preserve">Wikipedia	Wikitravel	</v>
      <v xml:space="preserve">CC-BY-SA		</v>
      <v xml:space="preserve">http://en.wikipedia.org/wiki/Mari_El	https://wikitravel.org/en/Mari_El	</v>
      <v xml:space="preserve">http://creativecommons.org/licenses/by-sa/3.0/		</v>
    </spb>
    <spb s="20">
      <v>178</v>
      <v>179</v>
      <v>178</v>
      <v>178</v>
      <v>178</v>
      <v>178</v>
      <v>179</v>
    </spb>
    <spb s="0">
      <v xml:space="preserve">Wikipedia	</v>
      <v xml:space="preserve">CC-BY-SA	</v>
      <v xml:space="preserve">http://en.wikipedia.org/wiki/Primorsky_Krai	</v>
      <v xml:space="preserve">http://creativecommons.org/licenses/by-sa/3.0/	</v>
    </spb>
    <spb s="0">
      <v xml:space="preserve">Wikipedia	Wikitravel	Weathertrends360	</v>
      <v xml:space="preserve">CC-BY-SA			</v>
      <v xml:space="preserve">http://en.wikipedia.org/wiki/Primorsky_Krai	https://wikitravel.org/en/Primorsky_Krai	https://www.weathertrends360.com/	</v>
      <v xml:space="preserve">http://creativecommons.org/licenses/by-sa/3.0/			</v>
    </spb>
    <spb s="0">
      <v xml:space="preserve">Wikipedia	Wikitravel	</v>
      <v xml:space="preserve">CC-BY-SA		</v>
      <v xml:space="preserve">http://en.wikipedia.org/wiki/Primorsky_Krai	https://wikitravel.org/en/Primorsky_Krai	</v>
      <v xml:space="preserve">http://creativecommons.org/licenses/by-sa/3.0/		</v>
    </spb>
    <spb s="20">
      <v>181</v>
      <v>182</v>
      <v>181</v>
      <v>181</v>
      <v>181</v>
      <v>181</v>
      <v>183</v>
    </spb>
    <spb s="0">
      <v xml:space="preserve">Wikipedia	</v>
      <v xml:space="preserve">CC-BY-SA	</v>
      <v xml:space="preserve">http://en.wikipedia.org/wiki/Tuva	</v>
      <v xml:space="preserve">http://creativecommons.org/licenses/by-sa/3.0/	</v>
    </spb>
    <spb s="0">
      <v xml:space="preserve">Wikipedia	Wikitravel	</v>
      <v xml:space="preserve">CC-BY-SA		</v>
      <v xml:space="preserve">http://en.wikipedia.org/wiki/Tuva	https://wikitravel.org/en/Tuva	</v>
      <v xml:space="preserve">http://creativecommons.org/licenses/by-sa/3.0/		</v>
    </spb>
    <spb s="20">
      <v>185</v>
      <v>186</v>
      <v>185</v>
      <v>185</v>
      <v>185</v>
      <v>185</v>
      <v>186</v>
    </spb>
    <spb s="0">
      <v xml:space="preserve">Wikipedia	</v>
      <v xml:space="preserve">CC-BY-SA	</v>
      <v xml:space="preserve">http://en.wikipedia.org/wiki/Karachay-Cherkessia	</v>
      <v xml:space="preserve">http://creativecommons.org/licenses/by-sa/3.0/	</v>
    </spb>
    <spb s="20">
      <v>188</v>
      <v>188</v>
      <v>188</v>
      <v>188</v>
      <v>188</v>
      <v>188</v>
      <v>188</v>
    </spb>
    <spb s="0">
      <v xml:space="preserve">Wikipedia	</v>
      <v xml:space="preserve">CC-BY-SA	</v>
      <v xml:space="preserve">http://en.wikipedia.org/wiki/Buryatia	</v>
      <v xml:space="preserve">http://creativecommons.org/licenses/by-sa/3.0/	</v>
    </spb>
    <spb s="0">
      <v xml:space="preserve">Wikipedia	Wikitravel	</v>
      <v xml:space="preserve">CC-BY-SA		</v>
      <v xml:space="preserve">http://en.wikipedia.org/wiki/Buryatia	https://wikitravel.org/en/Buryatia	</v>
      <v xml:space="preserve">http://creativecommons.org/licenses/by-sa/3.0/		</v>
    </spb>
    <spb s="20">
      <v>190</v>
      <v>191</v>
      <v>190</v>
      <v>190</v>
      <v>190</v>
      <v>190</v>
      <v>191</v>
    </spb>
    <spb s="0">
      <v xml:space="preserve">Wikipedia	</v>
      <v xml:space="preserve">CC-BY-SA	</v>
      <v xml:space="preserve">http://en.wikipedia.org/wiki/Orenburg_Oblast	</v>
      <v xml:space="preserve">http://creativecommons.org/licenses/by-sa/3.0/	</v>
    </spb>
    <spb s="0">
      <v xml:space="preserve">Wikipedia	Wikitravel	</v>
      <v xml:space="preserve">CC-BY-SA		</v>
      <v xml:space="preserve">http://en.wikipedia.org/wiki/Orenburg_Oblast	https://wikitravel.org/en/Orenburg_Oblast	</v>
      <v xml:space="preserve">http://creativecommons.org/licenses/by-sa/3.0/		</v>
    </spb>
    <spb s="20">
      <v>193</v>
      <v>194</v>
      <v>193</v>
      <v>193</v>
      <v>193</v>
      <v>193</v>
      <v>194</v>
    </spb>
    <spb s="0">
      <v xml:space="preserve">Wikipedia	</v>
      <v xml:space="preserve">CC-BY-SA	</v>
      <v xml:space="preserve">http://en.wikipedia.org/wiki/Nizhny_Novgorod_Oblast	</v>
      <v xml:space="preserve">http://creativecommons.org/licenses/by-sa/3.0/	</v>
    </spb>
    <spb s="0">
      <v xml:space="preserve">Wikipedia	Wikitravel	</v>
      <v xml:space="preserve">CC-BY-SA		</v>
      <v xml:space="preserve">http://en.wikipedia.org/wiki/Nizhny_Novgorod_Oblast	https://wikitravel.org/en/Nizhny_Novgorod_Oblast	</v>
      <v xml:space="preserve">http://creativecommons.org/licenses/by-sa/3.0/		</v>
    </spb>
    <spb s="20">
      <v>196</v>
      <v>197</v>
      <v>196</v>
      <v>196</v>
      <v>196</v>
      <v>196</v>
      <v>197</v>
    </spb>
    <spb s="0">
      <v xml:space="preserve">Wikipedia	</v>
      <v xml:space="preserve">CC-BY-SA	</v>
      <v xml:space="preserve">http://en.wikipedia.org/wiki/Yamalo-Nenets_Autonomous_Okrug	</v>
      <v xml:space="preserve">http://creativecommons.org/licenses/by-sa/3.0/	</v>
    </spb>
    <spb s="0">
      <v xml:space="preserve">Wikipedia	Wikitravel	</v>
      <v xml:space="preserve">CC-BY-SA		</v>
      <v xml:space="preserve">http://en.wikipedia.org/wiki/Yamalo-Nenets_Autonomous_Okrug	https://wikitravel.org/en/Yamalia	</v>
      <v xml:space="preserve">http://creativecommons.org/licenses/by-sa/3.0/		</v>
    </spb>
    <spb s="20">
      <v>199</v>
      <v>199</v>
      <v>199</v>
      <v>199</v>
      <v>199</v>
      <v>199</v>
      <v>200</v>
    </spb>
    <spb s="0">
      <v xml:space="preserve">Wikipedia	</v>
      <v xml:space="preserve">CC-BY-SA	</v>
      <v xml:space="preserve">http://en.wikipedia.org/wiki/Komi_Republic	</v>
      <v xml:space="preserve">http://creativecommons.org/licenses/by-sa/3.0/	</v>
    </spb>
    <spb s="20">
      <v>202</v>
      <v>202</v>
      <v>202</v>
      <v>202</v>
      <v>202</v>
      <v>202</v>
      <v>202</v>
    </spb>
    <spb s="0">
      <v xml:space="preserve">Wikipedia	</v>
      <v xml:space="preserve">CC-BY-SA	</v>
      <v xml:space="preserve">http://en.wikipedia.org/wiki/Arkhangelsk_Oblast	</v>
      <v xml:space="preserve">http://creativecommons.org/licenses/by-sa/3.0/	</v>
    </spb>
    <spb s="0">
      <v xml:space="preserve">Wikipedia	Wikitravel	</v>
      <v xml:space="preserve">CC-BY-SA		</v>
      <v xml:space="preserve">http://en.wikipedia.org/wiki/Arkhangelsk_Oblast	https://wikitravel.org/en/Arkhangelsk_Oblast	</v>
      <v xml:space="preserve">http://creativecommons.org/licenses/by-sa/3.0/		</v>
    </spb>
    <spb s="20">
      <v>204</v>
      <v>205</v>
      <v>204</v>
      <v>204</v>
      <v>204</v>
      <v>204</v>
      <v>205</v>
    </spb>
    <spb s="0">
      <v xml:space="preserve">Wikipedia	</v>
      <v xml:space="preserve">CC-BY-SA	</v>
      <v xml:space="preserve">http://en.wikipedia.org/wiki/Tomsk_Oblast	</v>
      <v xml:space="preserve">http://creativecommons.org/licenses/by-sa/3.0/	</v>
    </spb>
    <spb s="0">
      <v xml:space="preserve">Wikipedia	Wikitravel	</v>
      <v xml:space="preserve">CC-BY-SA		</v>
      <v xml:space="preserve">http://en.wikipedia.org/wiki/Tomsk_Oblast	https://wikitravel.org/en/Tomsk_Oblast	</v>
      <v xml:space="preserve">http://creativecommons.org/licenses/by-sa/3.0/		</v>
    </spb>
    <spb s="20">
      <v>207</v>
      <v>208</v>
      <v>207</v>
      <v>207</v>
      <v>207</v>
      <v>207</v>
      <v>208</v>
    </spb>
    <spb s="0">
      <v xml:space="preserve">Wikipedia	</v>
      <v xml:space="preserve">CC-BY-SA	</v>
      <v xml:space="preserve">http://en.wikipedia.org/wiki/Kostroma_Oblast	</v>
      <v xml:space="preserve">http://creativecommons.org/licenses/by-sa/3.0/	</v>
    </spb>
    <spb s="0">
      <v xml:space="preserve">Wikipedia	Wikitravel	</v>
      <v xml:space="preserve">CC-BY-SA		</v>
      <v xml:space="preserve">http://en.wikipedia.org/wiki/Kostroma_Oblast	https://wikitravel.org/en/Kostroma_Oblast	</v>
      <v xml:space="preserve">http://creativecommons.org/licenses/by-sa/3.0/		</v>
    </spb>
    <spb s="34">
      <v>210</v>
      <v>211</v>
      <v>210</v>
      <v>210</v>
      <v>210</v>
      <v>211</v>
    </spb>
    <spb s="2">
      <v>15</v>
    </spb>
    <spb s="35">
      <v>1</v>
      <v>2</v>
      <v>3</v>
      <v>5</v>
      <v>11</v>
      <v>6</v>
      <v>7</v>
      <v>7</v>
    </spb>
    <spb s="36">
      <v>square km</v>
    </spb>
    <spb s="0">
      <v xml:space="preserve">Wikipedia	</v>
      <v xml:space="preserve">CC-BY-SA	</v>
      <v xml:space="preserve">http://en.wikipedia.org/wiki/Mordovia	</v>
      <v xml:space="preserve">http://creativecommons.org/licenses/by-sa/3.0/	</v>
    </spb>
    <spb s="0">
      <v xml:space="preserve">Wikipedia	Wikitravel	</v>
      <v xml:space="preserve">CC-BY-SA		</v>
      <v xml:space="preserve">http://en.wikipedia.org/wiki/Mordovia	https://wikitravel.org/en/Mordovia	</v>
      <v xml:space="preserve">http://creativecommons.org/licenses/by-sa/3.0/		</v>
    </spb>
    <spb s="20">
      <v>216</v>
      <v>217</v>
      <v>216</v>
      <v>216</v>
      <v>216</v>
      <v>216</v>
      <v>217</v>
    </spb>
    <spb s="0">
      <v xml:space="preserve">Wikipedia	</v>
      <v xml:space="preserve">CC-BY-SA	</v>
      <v xml:space="preserve">http://en.wikipedia.org/wiki/Chelyabinsk_Oblast	</v>
      <v xml:space="preserve">http://creativecommons.org/licenses/by-sa/3.0/	</v>
    </spb>
    <spb s="0">
      <v xml:space="preserve">Wikipedia	Wikitravel	</v>
      <v xml:space="preserve">CC-BY-SA		</v>
      <v xml:space="preserve">http://en.wikipedia.org/wiki/Chelyabinsk_Oblast	https://wikitravel.org/en/Chelyabinsk_Oblast	</v>
      <v xml:space="preserve">http://creativecommons.org/licenses/by-sa/3.0/		</v>
    </spb>
    <spb s="20">
      <v>219</v>
      <v>220</v>
      <v>219</v>
      <v>219</v>
      <v>219</v>
      <v>219</v>
      <v>220</v>
    </spb>
    <spb s="0">
      <v xml:space="preserve">Wikipedia	</v>
      <v xml:space="preserve">CC-BY-SA	</v>
      <v xml:space="preserve">http://en.wikipedia.org/wiki/Altai_Krai	</v>
      <v xml:space="preserve">http://creativecommons.org/licenses/by-sa/3.0/	</v>
    </spb>
    <spb s="0">
      <v xml:space="preserve">Wikipedia	Wikitravel	</v>
      <v xml:space="preserve">CC-BY-SA		</v>
      <v xml:space="preserve">http://en.wikipedia.org/wiki/Altai_Krai	https://wikitravel.org/en/Altai_Krai	</v>
      <v xml:space="preserve">http://creativecommons.org/licenses/by-sa/3.0/		</v>
    </spb>
    <spb s="20">
      <v>222</v>
      <v>223</v>
      <v>222</v>
      <v>222</v>
      <v>222</v>
      <v>222</v>
      <v>223</v>
    </spb>
    <spb s="0">
      <v xml:space="preserve">Wikipedia	</v>
      <v xml:space="preserve">CC-BY-SA	</v>
      <v xml:space="preserve">http://en.wikipedia.org/wiki/Kalmykia	</v>
      <v xml:space="preserve">http://creativecommons.org/licenses/by-sa/3.0/	</v>
    </spb>
    <spb s="20">
      <v>225</v>
      <v>225</v>
      <v>225</v>
      <v>225</v>
      <v>225</v>
      <v>225</v>
      <v>225</v>
    </spb>
    <spb s="0">
      <v xml:space="preserve">Wikipedia	</v>
      <v xml:space="preserve">CC-BY-SA	</v>
      <v xml:space="preserve">http://en.wikipedia.org/wiki/Amur_Oblast	</v>
      <v xml:space="preserve">http://creativecommons.org/licenses/by-sa/3.0/	</v>
    </spb>
    <spb s="0">
      <v xml:space="preserve">Wikipedia	Wikitravel	</v>
      <v xml:space="preserve">CC-BY-SA		</v>
      <v xml:space="preserve">http://en.wikipedia.org/wiki/Amur_Oblast	https://wikitravel.org/en/Amur_Oblast	</v>
      <v xml:space="preserve">http://creativecommons.org/licenses/by-sa/3.0/		</v>
    </spb>
    <spb s="20">
      <v>227</v>
      <v>228</v>
      <v>227</v>
      <v>227</v>
      <v>227</v>
      <v>227</v>
      <v>228</v>
    </spb>
    <spb s="0">
      <v xml:space="preserve">Wikipedia	</v>
      <v xml:space="preserve">CC-BY-SA	</v>
      <v xml:space="preserve">http://en.wikipedia.org/wiki/Krasnodar_Krai	</v>
      <v xml:space="preserve">http://creativecommons.org/licenses/by-sa/3.0/	</v>
    </spb>
    <spb s="0">
      <v xml:space="preserve">Wikipedia	Wikitravel	</v>
      <v xml:space="preserve">CC-BY-SA		</v>
      <v xml:space="preserve">http://en.wikipedia.org/wiki/Krasnodar_Krai	https://wikitravel.org/en/Krasnodar_Krai	</v>
      <v xml:space="preserve">http://creativecommons.org/licenses/by-sa/3.0/		</v>
    </spb>
    <spb s="20">
      <v>230</v>
      <v>231</v>
      <v>230</v>
      <v>230</v>
      <v>230</v>
      <v>230</v>
      <v>231</v>
    </spb>
    <spb s="0">
      <v xml:space="preserve">Wikipedia	</v>
      <v xml:space="preserve">CC-BY-SA	</v>
      <v xml:space="preserve">http://en.wikipedia.org/wiki/Astrakhan_Oblast	</v>
      <v xml:space="preserve">http://creativecommons.org/licenses/by-sa/3.0/	</v>
    </spb>
    <spb s="0">
      <v xml:space="preserve">Wikipedia	Wikitravel	</v>
      <v xml:space="preserve">CC-BY-SA		</v>
      <v xml:space="preserve">http://en.wikipedia.org/wiki/Astrakhan_Oblast	https://wikitravel.org/en/Astrakhan_Oblast	</v>
      <v xml:space="preserve">http://creativecommons.org/licenses/by-sa/3.0/		</v>
    </spb>
    <spb s="20">
      <v>233</v>
      <v>234</v>
      <v>233</v>
      <v>233</v>
      <v>233</v>
      <v>233</v>
      <v>234</v>
    </spb>
    <spb s="0">
      <v xml:space="preserve">Wikipedia	</v>
      <v xml:space="preserve">CC-BY-SA	</v>
      <v xml:space="preserve">http://en.wikipedia.org/wiki/Irkutsk_Oblast	</v>
      <v xml:space="preserve">http://creativecommons.org/licenses/by-sa/3.0/	</v>
    </spb>
    <spb s="0">
      <v xml:space="preserve">Wikipedia	Wikitravel	</v>
      <v xml:space="preserve">CC-BY-SA		</v>
      <v xml:space="preserve">http://en.wikipedia.org/wiki/Irkutsk_Oblast	https://wikitravel.org/en/Irkutsk_Oblast	</v>
      <v xml:space="preserve">http://creativecommons.org/licenses/by-sa/3.0/		</v>
    </spb>
    <spb s="37">
      <v>236</v>
      <v>237</v>
      <v>236</v>
      <v>236</v>
      <v>236</v>
      <v>236</v>
      <v>237</v>
      <v>237</v>
    </spb>
    <spb s="0">
      <v xml:space="preserve">Wikipedia	</v>
      <v xml:space="preserve">CC-BY-SA	</v>
      <v xml:space="preserve">http://en.wikipedia.org/wiki/Kemerovo_Oblast	</v>
      <v xml:space="preserve">http://creativecommons.org/licenses/by-sa/3.0/	</v>
    </spb>
    <spb s="0">
      <v xml:space="preserve">Wikipedia	Wikitravel	</v>
      <v xml:space="preserve">CC-BY-SA		</v>
      <v xml:space="preserve">http://en.wikipedia.org/wiki/Kemerovo_Oblast	https://wikitravel.org/en/Kemerovo_Oblast	</v>
      <v xml:space="preserve">http://creativecommons.org/licenses/by-sa/3.0/		</v>
    </spb>
    <spb s="20">
      <v>239</v>
      <v>240</v>
      <v>239</v>
      <v>239</v>
      <v>239</v>
      <v>239</v>
      <v>240</v>
    </spb>
    <spb s="0">
      <v xml:space="preserve">Wikipedia	</v>
      <v xml:space="preserve">CC-BY-SA	</v>
      <v xml:space="preserve">http://en.wikipedia.org/wiki/Khabarovsk_Krai	</v>
      <v xml:space="preserve">http://creativecommons.org/licenses/by-sa/3.0/	</v>
    </spb>
    <spb s="0">
      <v xml:space="preserve">Wikipedia	Wikitravel	</v>
      <v xml:space="preserve">CC-BY-SA		</v>
      <v xml:space="preserve">http://en.wikipedia.org/wiki/Khabarovsk_Krai	https://wikitravel.org/en/Khabarovsk_Krai	</v>
      <v xml:space="preserve">http://creativecommons.org/licenses/by-sa/3.0/		</v>
    </spb>
    <spb s="20">
      <v>242</v>
      <v>243</v>
      <v>242</v>
      <v>242</v>
      <v>242</v>
      <v>242</v>
      <v>243</v>
    </spb>
    <spb s="0">
      <v xml:space="preserve">Wikipedia	</v>
      <v xml:space="preserve">CC-BY-SA	</v>
      <v xml:space="preserve">http://en.wikipedia.org/wiki/Murmansk_Oblast	</v>
      <v xml:space="preserve">http://creativecommons.org/licenses/by-sa/3.0/	</v>
    </spb>
    <spb s="0">
      <v xml:space="preserve">Wikipedia	Wikitravel	</v>
      <v xml:space="preserve">CC-BY-SA		</v>
      <v xml:space="preserve">http://en.wikipedia.org/wiki/Murmansk_Oblast	https://wikitravel.org/en/Murmansk_Oblast	</v>
      <v xml:space="preserve">http://creativecommons.org/licenses/by-sa/3.0/		</v>
    </spb>
    <spb s="20">
      <v>245</v>
      <v>246</v>
      <v>245</v>
      <v>245</v>
      <v>245</v>
      <v>245</v>
      <v>246</v>
    </spb>
    <spb s="0">
      <v xml:space="preserve">Wikipedia	</v>
      <v xml:space="preserve">CC-BY-SA	</v>
      <v xml:space="preserve">http://en.wikipedia.org/wiki/Perm_Krai	</v>
      <v xml:space="preserve">http://creativecommons.org/licenses/by-sa/3.0/	</v>
    </spb>
    <spb s="0">
      <v xml:space="preserve">Wikipedia	Wikitravel	</v>
      <v xml:space="preserve">CC-BY-SA		</v>
      <v xml:space="preserve">http://en.wikipedia.org/wiki/Perm_Krai	https://wikitravel.org/en/Perm_Krai	</v>
      <v xml:space="preserve">http://creativecommons.org/licenses/by-sa/3.0/		</v>
    </spb>
    <spb s="20">
      <v>248</v>
      <v>249</v>
      <v>248</v>
      <v>248</v>
      <v>248</v>
      <v>248</v>
      <v>249</v>
    </spb>
    <spb s="0">
      <v xml:space="preserve">Wikipedia	</v>
      <v xml:space="preserve">CC-BY-SA	</v>
      <v xml:space="preserve">http://en.wikipedia.org/wiki/Voronezh_Oblast	</v>
      <v xml:space="preserve">http://creativecommons.org/licenses/by-sa/3.0/	</v>
    </spb>
    <spb s="0">
      <v xml:space="preserve">Wikipedia	Wikitravel	</v>
      <v xml:space="preserve">CC-BY-SA		</v>
      <v xml:space="preserve">http://en.wikipedia.org/wiki/Voronezh_Oblast	https://wikitravel.org/en/Voronezh_Oblast	</v>
      <v xml:space="preserve">http://creativecommons.org/licenses/by-sa/3.0/		</v>
    </spb>
    <spb s="20">
      <v>251</v>
      <v>252</v>
      <v>251</v>
      <v>251</v>
      <v>251</v>
      <v>251</v>
      <v>252</v>
    </spb>
    <spb s="0">
      <v xml:space="preserve">Wikipedia	</v>
      <v xml:space="preserve">CC-BY-SA	</v>
      <v xml:space="preserve">http://en.wikipedia.org/wiki/Samara_Oblast	</v>
      <v xml:space="preserve">http://creativecommons.org/licenses/by-sa/3.0/	</v>
    </spb>
    <spb s="0">
      <v xml:space="preserve">Wikipedia	Wikitravel	</v>
      <v xml:space="preserve">CC-BY-SA		</v>
      <v xml:space="preserve">http://en.wikipedia.org/wiki/Samara_Oblast	https://wikitravel.org/en/Samara_Oblast	</v>
      <v xml:space="preserve">http://creativecommons.org/licenses/by-sa/3.0/		</v>
    </spb>
    <spb s="20">
      <v>254</v>
      <v>255</v>
      <v>254</v>
      <v>254</v>
      <v>254</v>
      <v>254</v>
      <v>255</v>
    </spb>
    <spb s="0">
      <v xml:space="preserve">Wikipedia	</v>
      <v xml:space="preserve">CC-BY-SA	</v>
      <v xml:space="preserve">http://en.wikipedia.org/wiki/Almaty	</v>
      <v xml:space="preserve">http://creativecommons.org/licenses/by-sa/3.0/	</v>
    </spb>
    <spb s="0">
      <v xml:space="preserve">Wikipedia	Wikipedia	</v>
      <v xml:space="preserve">CC-BY-SA	CC-BY-SA	</v>
      <v xml:space="preserve">http://en.wikipedia.org/wiki/Almaty	http://ja.wikipedia.org/wiki/アルマトイ	</v>
      <v xml:space="preserve">http://creativecommons.org/licenses/by-sa/3.0/	http://creativecommons.org/licenses/by-sa/3.0/	</v>
    </spb>
    <spb s="38">
      <v>257</v>
      <v>257</v>
      <v>258</v>
      <v>258</v>
      <v>257</v>
      <v>257</v>
      <v>257</v>
      <v>257</v>
      <v>257</v>
      <v>257</v>
    </spb>
    <spb s="2">
      <v>16</v>
    </spb>
    <spb s="0">
      <v xml:space="preserve">Wikipedia	</v>
      <v xml:space="preserve">CC-BY-SA	</v>
      <v xml:space="preserve">http://en.wikipedia.org/wiki/Ulyanovsk_Oblast	</v>
      <v xml:space="preserve">http://creativecommons.org/licenses/by-sa/3.0/	</v>
    </spb>
    <spb s="0">
      <v xml:space="preserve">Wikipedia	Wikitravel	</v>
      <v xml:space="preserve">CC-BY-SA		</v>
      <v xml:space="preserve">http://en.wikipedia.org/wiki/Ulyanovsk_Oblast	https://wikitravel.org/en/Ulyanovsk_Oblast	</v>
      <v xml:space="preserve">http://creativecommons.org/licenses/by-sa/3.0/		</v>
    </spb>
    <spb s="20">
      <v>261</v>
      <v>262</v>
      <v>261</v>
      <v>261</v>
      <v>261</v>
      <v>261</v>
      <v>262</v>
    </spb>
    <spb s="0">
      <v xml:space="preserve">Wikipedia	</v>
      <v xml:space="preserve">CC-BY-SA	</v>
      <v xml:space="preserve">http://en.wikipedia.org/wiki/Aleksandrovka,_Khachmaz	</v>
      <v xml:space="preserve">http://creativecommons.org/licenses/by-sa/3.0/	</v>
    </spb>
    <spb s="39">
      <v>264</v>
      <v>264</v>
      <v>264</v>
      <v>264</v>
      <v>264</v>
    </spb>
    <spb s="2">
      <v>17</v>
    </spb>
    <spb s="40">
      <v>6</v>
    </spb>
    <spb s="41">
      <v>2</v>
      <v>4</v>
      <v>4</v>
      <v>6</v>
      <v>7</v>
      <v>7</v>
    </spb>
    <spb s="0">
      <v xml:space="preserve">Wikipedia	</v>
      <v xml:space="preserve">CC-BY-SA	</v>
      <v xml:space="preserve">http://en.wikipedia.org/wiki/Magadan_Oblast	</v>
      <v xml:space="preserve">http://creativecommons.org/licenses/by-sa/3.0/	</v>
    </spb>
    <spb s="0">
      <v xml:space="preserve">Wikipedia	Wikitravel	</v>
      <v xml:space="preserve">CC-BY-SA		</v>
      <v xml:space="preserve">http://en.wikipedia.org/wiki/Magadan_Oblast	https://wikitravel.org/en/Magadan_Oblast	</v>
      <v xml:space="preserve">http://creativecommons.org/licenses/by-sa/3.0/		</v>
    </spb>
    <spb s="20">
      <v>269</v>
      <v>270</v>
      <v>269</v>
      <v>269</v>
      <v>269</v>
      <v>269</v>
      <v>270</v>
    </spb>
    <spb s="0">
      <v xml:space="preserve">Wikipedia	Wikipedia	</v>
      <v xml:space="preserve">CC-BY-SA	CC-BY-SA	</v>
      <v xml:space="preserve">http://en.wikipedia.org/wiki/Pavlodar	http://fr.wikipedia.org/wiki/Pavlodar	</v>
      <v xml:space="preserve">http://creativecommons.org/licenses/by-sa/3.0/	http://creativecommons.org/licenses/by-sa/3.0/	</v>
    </spb>
    <spb s="0">
      <v xml:space="preserve">Wikipedia	Weathertrends360	</v>
      <v xml:space="preserve">CC-BY-SA		</v>
      <v xml:space="preserve">http://en.wikipedia.org/wiki/Pavlodar	https://www.weathertrends360.com/	</v>
      <v xml:space="preserve">http://creativecommons.org/licenses/by-sa/3.0/		</v>
    </spb>
    <spb s="0">
      <v xml:space="preserve">Wikipedia	Wikipedia	</v>
      <v xml:space="preserve">CC-BY-SA	CC-BY-SA	</v>
      <v xml:space="preserve">http://en.wikipedia.org/wiki/Pavlodar	http://it.wikipedia.org/wiki/Pavlodar	</v>
      <v xml:space="preserve">http://creativecommons.org/licenses/by-sa/3.0/	http://creativecommons.org/licenses/by-sa/3.0/	</v>
    </spb>
    <spb s="0">
      <v xml:space="preserve">Wikipedia	</v>
      <v xml:space="preserve">CC-BY-SA	</v>
      <v xml:space="preserve">http://en.wikipedia.org/wiki/Pavlodar	</v>
      <v xml:space="preserve">http://creativecommons.org/licenses/by-sa/3.0/	</v>
    </spb>
    <spb s="0">
      <v xml:space="preserve">Wikipedia	Wikipedia	</v>
      <v xml:space="preserve">CC-BY-SA	CC-BY-SA	</v>
      <v xml:space="preserve">http://en.wikipedia.org/wiki/Pavlodar	http://es.wikipedia.org/wiki/Pavlodar	</v>
      <v xml:space="preserve">http://creativecommons.org/licenses/by-sa/3.0/	http://creativecommons.org/licenses/by-sa/3.0/	</v>
    </spb>
    <spb s="9">
      <v>272</v>
      <v>273</v>
      <v>274</v>
      <v>274</v>
      <v>275</v>
      <v>275</v>
      <v>275</v>
      <v>275</v>
      <v>276</v>
    </spb>
    <spb s="7">
      <v>square km</v>
      <v>2014</v>
    </spb>
    <spb s="0">
      <v xml:space="preserve">Wikipedia	</v>
      <v xml:space="preserve">CC-BY-SA	</v>
      <v xml:space="preserve">http://en.wikipedia.org/wiki/Volgograd_Oblast	</v>
      <v xml:space="preserve">http://creativecommons.org/licenses/by-sa/3.0/	</v>
    </spb>
    <spb s="0">
      <v xml:space="preserve">Wikipedia	Wikitravel	</v>
      <v xml:space="preserve">CC-BY-SA		</v>
      <v xml:space="preserve">http://en.wikipedia.org/wiki/Volgograd_Oblast	https://wikitravel.org/en/Volgograd_Oblast	</v>
      <v xml:space="preserve">http://creativecommons.org/licenses/by-sa/3.0/		</v>
    </spb>
    <spb s="20">
      <v>279</v>
      <v>280</v>
      <v>279</v>
      <v>279</v>
      <v>279</v>
      <v>279</v>
      <v>280</v>
    </spb>
    <spb s="0">
      <v xml:space="preserve">Wikipedia	</v>
      <v xml:space="preserve">CC-BY-SA	</v>
      <v xml:space="preserve">http://en.wikipedia.org/wiki/Aktau	</v>
      <v xml:space="preserve">http://creativecommons.org/licenses/by-sa/3.0/	</v>
    </spb>
    <spb s="0">
      <v xml:space="preserve">Wikipedia	Wikitravel	</v>
      <v xml:space="preserve">CC-BY-SA		</v>
      <v xml:space="preserve">http://en.wikipedia.org/wiki/Aktau	https://wikitravel.org/en/Aktau	</v>
      <v xml:space="preserve">http://creativecommons.org/licenses/by-sa/3.0/		</v>
    </spb>
    <spb s="0">
      <v xml:space="preserve">Wikipedia	Wikipedia	</v>
      <v xml:space="preserve">CC-BY-SA	CC-BY-SA	</v>
      <v xml:space="preserve">http://en.wikipedia.org/wiki/Aktau	http://es.wikipedia.org/wiki/Aktau	</v>
      <v xml:space="preserve">http://creativecommons.org/licenses/by-sa/3.0/	http://creativecommons.org/licenses/by-sa/3.0/	</v>
    </spb>
    <spb s="0">
      <v xml:space="preserve">Wikipedia	Wikipedia	</v>
      <v xml:space="preserve">CC-BY-SA	CC-BY-SA	</v>
      <v xml:space="preserve">http://en.wikipedia.org/wiki/Aktau	http://fr.wikipedia.org/wiki/Aktaou	</v>
      <v xml:space="preserve">http://creativecommons.org/licenses/by-sa/3.0/	http://creativecommons.org/licenses/by-sa/3.0/	</v>
    </spb>
    <spb s="9">
      <v>282</v>
      <v>283</v>
      <v>284</v>
      <v>284</v>
      <v>282</v>
      <v>282</v>
      <v>282</v>
      <v>283</v>
      <v>285</v>
    </spb>
    <spb s="0">
      <v xml:space="preserve">Wikipedia	</v>
      <v xml:space="preserve">CC-BY-SA	</v>
      <v xml:space="preserve">http://en.wikipedia.org/wiki/Bryansk_Oblast	</v>
      <v xml:space="preserve">http://creativecommons.org/licenses/by-sa/3.0/	</v>
    </spb>
    <spb s="20">
      <v>287</v>
      <v>287</v>
      <v>287</v>
      <v>287</v>
      <v>287</v>
      <v>287</v>
      <v>287</v>
    </spb>
    <spb s="0">
      <v xml:space="preserve">Wikipedia	</v>
      <v xml:space="preserve">CC-BY-SA	</v>
      <v xml:space="preserve">http://en.wikipedia.org/wiki/Tyumen_Oblast	</v>
      <v xml:space="preserve">http://creativecommons.org/licenses/by-sa/3.0/	</v>
    </spb>
    <spb s="0">
      <v xml:space="preserve">Wikipedia	Wikitravel	</v>
      <v xml:space="preserve">CC-BY-SA		</v>
      <v xml:space="preserve">http://en.wikipedia.org/wiki/Tyumen_Oblast	https://wikitravel.org/en/Tyumen_Oblast	</v>
      <v xml:space="preserve">http://creativecommons.org/licenses/by-sa/3.0/		</v>
    </spb>
    <spb s="20">
      <v>289</v>
      <v>290</v>
      <v>289</v>
      <v>289</v>
      <v>289</v>
      <v>289</v>
      <v>290</v>
    </spb>
    <spb s="0">
      <v xml:space="preserve">Wikipedia	</v>
      <v xml:space="preserve">CC-BY-SA	</v>
      <v xml:space="preserve">http://en.wikipedia.org/wiki/Novosibirsk_Oblast	</v>
      <v xml:space="preserve">http://creativecommons.org/licenses/by-sa/3.0/	</v>
    </spb>
    <spb s="0">
      <v xml:space="preserve">Wikipedia	Wikitravel	</v>
      <v xml:space="preserve">CC-BY-SA		</v>
      <v xml:space="preserve">http://en.wikipedia.org/wiki/Novosibirsk_Oblast	https://wikitravel.org/en/Novosibirsk_Oblast	</v>
      <v xml:space="preserve">http://creativecommons.org/licenses/by-sa/3.0/		</v>
    </spb>
    <spb s="20">
      <v>292</v>
      <v>293</v>
      <v>292</v>
      <v>292</v>
      <v>292</v>
      <v>292</v>
      <v>293</v>
    </spb>
    <spb s="0">
      <v xml:space="preserve">Wikipedia	</v>
      <v xml:space="preserve">CC-BY-SA	</v>
      <v xml:space="preserve">http://en.wikipedia.org/wiki/Astana	</v>
      <v xml:space="preserve">http://creativecommons.org/licenses/by-sa/3.0/	</v>
    </spb>
    <spb s="0">
      <v xml:space="preserve">Wikipedia	Wikitravel	Weathertrends360	</v>
      <v xml:space="preserve">CC-BY-SA			</v>
      <v xml:space="preserve">http://en.wikipedia.org/wiki/Astana	https://wikitravel.org/en/Astana	https://www.weathertrends360.com/	</v>
      <v xml:space="preserve">http://creativecommons.org/licenses/by-sa/3.0/			</v>
    </spb>
    <spb s="0">
      <v xml:space="preserve">Wikipedia	Wikitravel	</v>
      <v xml:space="preserve">CC-BY-SA		</v>
      <v xml:space="preserve">http://en.wikipedia.org/wiki/Astana	https://wikitravel.org/en/Astana	</v>
      <v xml:space="preserve">http://creativecommons.org/licenses/by-sa/3.0/		</v>
    </spb>
    <spb s="42">
      <v>295</v>
      <v>296</v>
      <v>295</v>
      <v>295</v>
      <v>295</v>
      <v>295</v>
      <v>295</v>
      <v>295</v>
      <v>295</v>
      <v>295</v>
      <v>297</v>
    </spb>
    <spb s="2">
      <v>18</v>
    </spb>
    <spb s="0">
      <v xml:space="preserve">Wikipedia	</v>
      <v xml:space="preserve">CC-BY-SA	</v>
      <v xml:space="preserve">http://en.wikipedia.org/wiki/Zabaykalsky_Krai	</v>
      <v xml:space="preserve">http://creativecommons.org/licenses/by-sa/3.0/	</v>
    </spb>
    <spb s="0">
      <v xml:space="preserve">Wikipedia	Wikitravel	</v>
      <v xml:space="preserve">CC-BY-SA		</v>
      <v xml:space="preserve">http://en.wikipedia.org/wiki/Zabaykalsky_Krai	https://wikitravel.org/en/Zabaykalsky_Krai	</v>
      <v xml:space="preserve">http://creativecommons.org/licenses/by-sa/3.0/		</v>
    </spb>
    <spb s="20">
      <v>300</v>
      <v>301</v>
      <v>300</v>
      <v>300</v>
      <v>300</v>
      <v>300</v>
      <v>301</v>
    </spb>
    <spb s="0">
      <v xml:space="preserve">Wikipedia	</v>
      <v xml:space="preserve">CC-BY-SA	</v>
      <v xml:space="preserve">http://en.wikipedia.org/wiki/Tula_Oblast	</v>
      <v xml:space="preserve">http://creativecommons.org/licenses/by-sa/3.0/	</v>
    </spb>
    <spb s="20">
      <v>303</v>
      <v>303</v>
      <v>303</v>
      <v>303</v>
      <v>303</v>
      <v>303</v>
      <v>303</v>
    </spb>
    <spb s="0">
      <v xml:space="preserve">Wikipedia	</v>
      <v xml:space="preserve">CC-BY-SA	</v>
      <v xml:space="preserve">http://en.wikipedia.org/wiki/Kursk_Oblast	</v>
      <v xml:space="preserve">http://creativecommons.org/licenses/by-sa/3.0/	</v>
    </spb>
    <spb s="33">
      <v>305</v>
      <v>305</v>
      <v>305</v>
      <v>305</v>
      <v>305</v>
      <v>305</v>
      <v>305</v>
      <v>305</v>
      <v>305</v>
    </spb>
    <spb s="0">
      <v xml:space="preserve">Wikipedia	</v>
      <v xml:space="preserve">CC-BY-SA	</v>
      <v xml:space="preserve">http://en.wikipedia.org/wiki/Saratov_Oblast	</v>
      <v xml:space="preserve">http://creativecommons.org/licenses/by-sa/3.0/	</v>
    </spb>
    <spb s="0">
      <v xml:space="preserve">Wikipedia	Wikitravel	</v>
      <v xml:space="preserve">CC-BY-SA		</v>
      <v xml:space="preserve">http://en.wikipedia.org/wiki/Saratov_Oblast	https://wikitravel.org/en/Saratov_Oblast	</v>
      <v xml:space="preserve">http://creativecommons.org/licenses/by-sa/3.0/		</v>
    </spb>
    <spb s="20">
      <v>307</v>
      <v>308</v>
      <v>307</v>
      <v>307</v>
      <v>307</v>
      <v>307</v>
      <v>308</v>
    </spb>
    <spb s="0">
      <v xml:space="preserve">Wikipedia	</v>
      <v xml:space="preserve">CC-BY-SA	</v>
      <v xml:space="preserve">http://en.wikipedia.org/wiki/Kurgan_Oblast	</v>
      <v xml:space="preserve">http://creativecommons.org/licenses/by-sa/3.0/	</v>
    </spb>
    <spb s="0">
      <v xml:space="preserve">Wikipedia	Wikitravel	</v>
      <v xml:space="preserve">CC-BY-SA		</v>
      <v xml:space="preserve">http://en.wikipedia.org/wiki/Kurgan_Oblast	https://wikitravel.org/en/Kurgan_Oblast	</v>
      <v xml:space="preserve">http://creativecommons.org/licenses/by-sa/3.0/		</v>
    </spb>
    <spb s="20">
      <v>310</v>
      <v>311</v>
      <v>310</v>
      <v>310</v>
      <v>310</v>
      <v>310</v>
      <v>311</v>
    </spb>
    <spb s="0">
      <v xml:space="preserve">Wikipedia	</v>
      <v xml:space="preserve">CC-BY-SA	</v>
      <v xml:space="preserve">http://en.wikipedia.org/wiki/Kirov_Oblast	</v>
      <v xml:space="preserve">http://creativecommons.org/licenses/by-sa/3.0/	</v>
    </spb>
    <spb s="0">
      <v xml:space="preserve">Wikipedia	Wikitravel	</v>
      <v xml:space="preserve">CC-BY-SA		</v>
      <v xml:space="preserve">http://en.wikipedia.org/wiki/Kirov_Oblast	https://wikitravel.org/en/Kirov_Oblast	</v>
      <v xml:space="preserve">http://creativecommons.org/licenses/by-sa/3.0/		</v>
    </spb>
    <spb s="20">
      <v>313</v>
      <v>314</v>
      <v>313</v>
      <v>313</v>
      <v>313</v>
      <v>313</v>
      <v>314</v>
    </spb>
    <spb s="0">
      <v xml:space="preserve">Wikipedia	</v>
      <v xml:space="preserve">CC-BY-SA	</v>
      <v xml:space="preserve">http://en.wikipedia.org/wiki/Penza_Oblast	</v>
      <v xml:space="preserve">http://creativecommons.org/licenses/by-sa/3.0/	</v>
    </spb>
    <spb s="0">
      <v xml:space="preserve">Wikipedia	Wikitravel	</v>
      <v xml:space="preserve">CC-BY-SA		</v>
      <v xml:space="preserve">http://en.wikipedia.org/wiki/Penza_Oblast	https://wikitravel.org/en/Penza_Oblast	</v>
      <v xml:space="preserve">http://creativecommons.org/licenses/by-sa/3.0/		</v>
    </spb>
    <spb s="20">
      <v>316</v>
      <v>317</v>
      <v>316</v>
      <v>316</v>
      <v>316</v>
      <v>316</v>
      <v>317</v>
    </spb>
    <spb s="0">
      <v xml:space="preserve">Wikipedia	</v>
      <v xml:space="preserve">CC-BY-SA	</v>
      <v xml:space="preserve">http://en.wikipedia.org/wiki/Omsk_Oblast	</v>
      <v xml:space="preserve">http://creativecommons.org/licenses/by-sa/3.0/	</v>
    </spb>
    <spb s="0">
      <v xml:space="preserve">Wikipedia	Wikitravel	</v>
      <v xml:space="preserve">CC-BY-SA		</v>
      <v xml:space="preserve">http://en.wikipedia.org/wiki/Omsk_Oblast	https://wikitravel.org/en/Omsk_Oblast	</v>
      <v xml:space="preserve">http://creativecommons.org/licenses/by-sa/3.0/		</v>
    </spb>
    <spb s="20">
      <v>319</v>
      <v>320</v>
      <v>319</v>
      <v>319</v>
      <v>319</v>
      <v>319</v>
      <v>320</v>
    </spb>
    <spb s="0">
      <v xml:space="preserve">Wikipedia	</v>
      <v xml:space="preserve">CC-BY-SA	</v>
      <v xml:space="preserve">http://en.wikipedia.org/wiki/Krasnoyarsk_Krai	</v>
      <v xml:space="preserve">http://creativecommons.org/licenses/by-sa/3.0/	</v>
    </spb>
    <spb s="20">
      <v>322</v>
      <v>322</v>
      <v>322</v>
      <v>322</v>
      <v>322</v>
      <v>322</v>
      <v>322</v>
    </spb>
    <spb s="0">
      <v xml:space="preserve">Wikipedia	</v>
      <v xml:space="preserve">CC-BY-SA	</v>
      <v xml:space="preserve">http://en.wikipedia.org/wiki/Tver_Oblast	</v>
      <v xml:space="preserve">http://creativecommons.org/licenses/by-sa/3.0/	</v>
    </spb>
    <spb s="20">
      <v>324</v>
      <v>324</v>
      <v>324</v>
      <v>324</v>
      <v>324</v>
      <v>324</v>
      <v>324</v>
    </spb>
    <spb s="0">
      <v xml:space="preserve">Wikipedia	</v>
      <v xml:space="preserve">CC-BY-SA	</v>
      <v xml:space="preserve">http://en.wikipedia.org/wiki/Leningrad_Oblast	</v>
      <v xml:space="preserve">http://creativecommons.org/licenses/by-sa/3.0/	</v>
    </spb>
    <spb s="20">
      <v>326</v>
      <v>326</v>
      <v>326</v>
      <v>326</v>
      <v>326</v>
      <v>326</v>
      <v>326</v>
    </spb>
    <spb s="0">
      <v xml:space="preserve">Wikipedia	</v>
      <v xml:space="preserve">CC-BY-SA	</v>
      <v xml:space="preserve">http://en.wikipedia.org/wiki/Sakhalin_Oblast	</v>
      <v xml:space="preserve">http://creativecommons.org/licenses/by-sa/3.0/	</v>
    </spb>
    <spb s="20">
      <v>328</v>
      <v>328</v>
      <v>328</v>
      <v>328</v>
      <v>328</v>
      <v>328</v>
      <v>328</v>
    </spb>
    <spb s="0">
      <v xml:space="preserve">Wikipedia	</v>
      <v xml:space="preserve">CC-BY-SA	</v>
      <v xml:space="preserve">http://en.wikipedia.org/wiki/Belgorod_Oblast	</v>
      <v xml:space="preserve">http://creativecommons.org/licenses/by-sa/3.0/	</v>
    </spb>
    <spb s="20">
      <v>330</v>
      <v>330</v>
      <v>330</v>
      <v>330</v>
      <v>330</v>
      <v>330</v>
      <v>330</v>
    </spb>
    <spb s="0">
      <v xml:space="preserve">Wikipedia	</v>
      <v xml:space="preserve">CC-BY-SA	</v>
      <v xml:space="preserve">http://en.wikipedia.org/wiki/Nenets_Autonomous_Okrug	</v>
      <v xml:space="preserve">http://creativecommons.org/licenses/by-sa/3.0/	</v>
    </spb>
    <spb s="20">
      <v>332</v>
      <v>332</v>
      <v>332</v>
      <v>332</v>
      <v>332</v>
      <v>332</v>
      <v>332</v>
    </spb>
    <spb s="0">
      <v xml:space="preserve">Wikipedia	</v>
      <v xml:space="preserve">CC-BY-SA	</v>
      <v xml:space="preserve">http://en.wikipedia.org/wiki/Rostov_Oblast	</v>
      <v xml:space="preserve">http://creativecommons.org/licenses/by-sa/3.0/	</v>
    </spb>
    <spb s="20">
      <v>334</v>
      <v>334</v>
      <v>334</v>
      <v>334</v>
      <v>334</v>
      <v>334</v>
      <v>334</v>
    </spb>
    <spb s="0">
      <v xml:space="preserve">Wikipedia	</v>
      <v xml:space="preserve">CC-BY-SA	</v>
      <v xml:space="preserve">http://en.wikipedia.org/wiki/Oryol_Oblast	</v>
      <v xml:space="preserve">http://creativecommons.org/licenses/by-sa/3.0/	</v>
    </spb>
    <spb s="20">
      <v>336</v>
      <v>336</v>
      <v>336</v>
      <v>336</v>
      <v>336</v>
      <v>336</v>
      <v>336</v>
    </spb>
    <spb s="0">
      <v xml:space="preserve">Wikipedia	</v>
      <v xml:space="preserve">CC-BY-SA	</v>
      <v xml:space="preserve">http://en.wikipedia.org/wiki/Ryazan_Oblast	</v>
      <v xml:space="preserve">http://creativecommons.org/licenses/by-sa/3.0/	</v>
    </spb>
    <spb s="20">
      <v>338</v>
      <v>338</v>
      <v>338</v>
      <v>338</v>
      <v>338</v>
      <v>338</v>
      <v>338</v>
    </spb>
    <spb s="0">
      <v xml:space="preserve">Wikipedia	</v>
      <v xml:space="preserve">CC-BY-SA	</v>
      <v xml:space="preserve">http://en.wikipedia.org/wiki/Smolensk_Oblast	</v>
      <v xml:space="preserve">http://creativecommons.org/licenses/by-sa/3.0/	</v>
    </spb>
    <spb s="20">
      <v>340</v>
      <v>340</v>
      <v>340</v>
      <v>340</v>
      <v>340</v>
      <v>340</v>
      <v>340</v>
    </spb>
    <spb s="0">
      <v xml:space="preserve">Wikipedia	</v>
      <v xml:space="preserve">CC-BY-SA	</v>
      <v xml:space="preserve">http://en.wikipedia.org/wiki/Yaroslavl_Oblast	</v>
      <v xml:space="preserve">http://creativecommons.org/licenses/by-sa/3.0/	</v>
    </spb>
    <spb s="20">
      <v>342</v>
      <v>342</v>
      <v>342</v>
      <v>342</v>
      <v>342</v>
      <v>342</v>
      <v>342</v>
    </spb>
    <spb s="0">
      <v xml:space="preserve">Wikipedia	</v>
      <v xml:space="preserve">CC-BY-SA	</v>
      <v xml:space="preserve">http://en.wikipedia.org/wiki/Vologda_Oblast	</v>
      <v xml:space="preserve">http://creativecommons.org/licenses/by-sa/3.0/	</v>
    </spb>
    <spb s="20">
      <v>344</v>
      <v>344</v>
      <v>344</v>
      <v>344</v>
      <v>344</v>
      <v>344</v>
      <v>344</v>
    </spb>
    <spb s="0">
      <v xml:space="preserve">Wikipedia	</v>
      <v xml:space="preserve">CC-BY-SA	</v>
      <v xml:space="preserve">http://en.wikipedia.org/wiki/Ivanovo_Oblast	</v>
      <v xml:space="preserve">http://creativecommons.org/licenses/by-sa/3.0/	</v>
    </spb>
    <spb s="20">
      <v>346</v>
      <v>346</v>
      <v>346</v>
      <v>346</v>
      <v>346</v>
      <v>346</v>
      <v>346</v>
    </spb>
    <spb s="0">
      <v xml:space="preserve">Wikipedia	</v>
      <v xml:space="preserve">CC-BY-SA	</v>
      <v xml:space="preserve">http://en.wikipedia.org/wiki/Vladimir_Oblast	</v>
      <v xml:space="preserve">http://creativecommons.org/licenses/by-sa/3.0/	</v>
    </spb>
    <spb s="20">
      <v>348</v>
      <v>348</v>
      <v>348</v>
      <v>348</v>
      <v>348</v>
      <v>348</v>
      <v>348</v>
    </spb>
    <spb s="0">
      <v xml:space="preserve">Wikipedia	</v>
      <v xml:space="preserve">CC-BY-SA	</v>
      <v xml:space="preserve">http://en.wikipedia.org/wiki/Pskov_Oblast	</v>
      <v xml:space="preserve">http://creativecommons.org/licenses/by-sa/3.0/	</v>
    </spb>
    <spb s="34">
      <v>350</v>
      <v>350</v>
      <v>350</v>
      <v>350</v>
      <v>350</v>
      <v>350</v>
    </spb>
    <spb s="43">
      <v>1</v>
      <v>2</v>
      <v>3</v>
      <v>11</v>
      <v>6</v>
      <v>7</v>
      <v>7</v>
    </spb>
    <spb s="0">
      <v xml:space="preserve">Wikipedia	</v>
      <v xml:space="preserve">CC-BY-SA	</v>
      <v xml:space="preserve">http://en.wikipedia.org/wiki/Lipetsk_Oblast	</v>
      <v xml:space="preserve">http://creativecommons.org/licenses/by-sa/3.0/	</v>
    </spb>
    <spb s="20">
      <v>353</v>
      <v>353</v>
      <v>353</v>
      <v>353</v>
      <v>353</v>
      <v>353</v>
      <v>353</v>
    </spb>
    <spb s="0">
      <v xml:space="preserve">Wikipedia	</v>
      <v xml:space="preserve">CC-BY-SA	</v>
      <v xml:space="preserve">http://en.wikipedia.org/wiki/Tambov_Oblast	</v>
      <v xml:space="preserve">http://creativecommons.org/licenses/by-sa/3.0/	</v>
    </spb>
    <spb s="20">
      <v>355</v>
      <v>355</v>
      <v>355</v>
      <v>355</v>
      <v>355</v>
      <v>355</v>
      <v>355</v>
    </spb>
    <spb s="0">
      <v xml:space="preserve">Wikipedia	</v>
      <v xml:space="preserve">CC-BY-SA	</v>
      <v xml:space="preserve">http://en.wikipedia.org/wiki/Kamchatka_Krai	</v>
      <v xml:space="preserve">http://creativecommons.org/licenses/by-sa/3.0/	</v>
    </spb>
    <spb s="20">
      <v>357</v>
      <v>357</v>
      <v>357</v>
      <v>357</v>
      <v>357</v>
      <v>357</v>
      <v>357</v>
    </spb>
    <spb s="0">
      <v xml:space="preserve">Wikipedia	</v>
      <v xml:space="preserve">CC-BY-SA	</v>
      <v xml:space="preserve">http://en.wikipedia.org/wiki/Novgorod_Oblast	</v>
      <v xml:space="preserve">http://creativecommons.org/licenses/by-sa/3.0/	</v>
    </spb>
    <spb s="0">
      <v xml:space="preserve">Wikipedia	Wikitravel	</v>
      <v xml:space="preserve">CC-BY-SA		</v>
      <v xml:space="preserve">http://en.wikipedia.org/wiki/Novgorod_Oblast	https://wikitravel.org/en/Novgorod_Oblast	</v>
      <v xml:space="preserve">http://creativecommons.org/licenses/by-sa/3.0/		</v>
    </spb>
    <spb s="44">
      <v>359</v>
      <v>360</v>
      <v>359</v>
      <v>359</v>
      <v>359</v>
      <v>360</v>
    </spb>
    <spb s="2">
      <v>19</v>
    </spb>
    <spb s="0">
      <v xml:space="preserve">Wikipedia	</v>
      <v xml:space="preserve">CC-BY-SA	</v>
      <v xml:space="preserve">http://en.wikipedia.org/wiki/Ingushetia	</v>
      <v xml:space="preserve">http://creativecommons.org/licenses/by-sa/3.0/	</v>
    </spb>
    <spb s="20">
      <v>363</v>
      <v>363</v>
      <v>363</v>
      <v>363</v>
      <v>363</v>
      <v>363</v>
      <v>363</v>
    </spb>
    <spb s="2">
      <v>20</v>
    </spb>
    <spb s="45">
      <v>5</v>
      <v>6</v>
      <v>6</v>
      <v>6</v>
    </spb>
    <spb s="46">
      <v>12</v>
      <v>8</v>
      <v>8</v>
      <v>12</v>
      <v>2</v>
      <v>12</v>
      <v>3</v>
      <v>12</v>
      <v>12</v>
      <v>1</v>
      <v>1</v>
      <v>15</v>
      <v>9</v>
      <v>12</v>
      <v>12</v>
      <v>12</v>
      <v>1</v>
      <v>6</v>
      <v>16</v>
      <v>7</v>
      <v>7</v>
      <v>1</v>
      <v>12</v>
      <v>12</v>
      <v>15</v>
    </spb>
    <spb s="47">
      <v>Delayed 15 minutes</v>
      <v>from previous close</v>
      <v>from previous close</v>
      <v>Source: NASDAQ</v>
      <v>GMT</v>
      <v>from close</v>
    </spb>
    <spb s="2">
      <v>21</v>
    </spb>
    <spb s="48">
      <v>6</v>
    </spb>
    <spb s="49">
      <v>12</v>
      <v>12</v>
      <v>2</v>
      <v>12</v>
      <v>12</v>
      <v>12</v>
      <v>15</v>
      <v>12</v>
      <v>12</v>
      <v>12</v>
      <v>6</v>
      <v>7</v>
      <v>7</v>
    </spb>
    <spb s="50">
      <v>from previous close</v>
      <v>from previous close</v>
    </spb>
    <spb s="2">
      <v>22</v>
    </spb>
    <spb s="51">
      <v>6</v>
      <v>6</v>
    </spb>
    <spb s="52">
      <v>8</v>
      <v>8</v>
      <v>2</v>
      <v>17</v>
      <v>17</v>
      <v>8</v>
      <v>1</v>
      <v>15</v>
      <v>17</v>
      <v>17</v>
      <v>17</v>
      <v>1</v>
      <v>6</v>
      <v>16</v>
      <v>7</v>
      <v>7</v>
    </spb>
    <spb s="53">
      <v>Delayed 30 minutes</v>
      <v>from previous close</v>
      <v>GMT</v>
    </spb>
    <spb s="2">
      <v>23</v>
    </spb>
    <spb s="54">
      <v>12</v>
      <v>8</v>
      <v>12</v>
      <v>2</v>
      <v>12</v>
      <v>3</v>
      <v>12</v>
      <v>12</v>
      <v>1</v>
      <v>1</v>
      <v>15</v>
      <v>9</v>
      <v>12</v>
      <v>12</v>
      <v>12</v>
      <v>1</v>
      <v>6</v>
      <v>16</v>
      <v>7</v>
      <v>7</v>
      <v>1</v>
      <v>12</v>
      <v>12</v>
      <v>15</v>
    </spb>
    <spb s="2">
      <v>24</v>
    </spb>
    <spb s="55">
      <v>18</v>
      <v>8</v>
      <v>8</v>
      <v>18</v>
      <v>2</v>
      <v>18</v>
      <v>18</v>
      <v>18</v>
      <v>1</v>
      <v>1</v>
      <v>15</v>
      <v>19</v>
      <v>18</v>
      <v>18</v>
      <v>18</v>
      <v>1</v>
      <v>6</v>
      <v>16</v>
      <v>7</v>
      <v>7</v>
      <v>1</v>
    </spb>
    <spb s="56">
      <v>Delayed 15 minutes</v>
      <v>from previous close</v>
      <v>from previous close</v>
      <v>GMT</v>
    </spb>
    <spb s="2">
      <v>25</v>
    </spb>
    <spb s="57">
      <v>18</v>
      <v>8</v>
      <v>18</v>
      <v>2</v>
      <v>18</v>
      <v>18</v>
      <v>18</v>
      <v>1</v>
      <v>1</v>
      <v>15</v>
      <v>19</v>
      <v>18</v>
      <v>18</v>
      <v>18</v>
      <v>1</v>
      <v>6</v>
      <v>16</v>
      <v>7</v>
      <v>7</v>
      <v>1</v>
    </spb>
  </spbData>
</supportingPropertyBags>
</file>

<file path=xl/richData/rdsupportingpropertybagstructure.xml><?xml version="1.0" encoding="utf-8"?>
<spbStructures xmlns="http://schemas.microsoft.com/office/spreadsheetml/2017/richdata2" count="58">
  <s>
    <k n="SourceText" t="s"/>
    <k n="LicenseText" t="s"/>
    <k n="SourceAddress" t="s"/>
    <k n="LicenseAddress" t="s"/>
  </s>
  <s>
    <k n="Area" t="spb"/>
    <k n="Name" t="spb"/>
    <k n="Latitude" t="spb"/>
    <k n="Leader(s)" t="spb"/>
    <k n="Longitude" t="spb"/>
    <k n="Population" t="spb"/>
    <k n="Description" t="spb"/>
    <k n="Abbreviation" t="spb"/>
    <k n="Time zone(s)" t="spb"/>
    <k n="Country/region" t="spb"/>
  </s>
  <s>
    <k n="^Order" t="spba"/>
  </s>
  <s>
    <k n="ShowInDotNotation" t="b"/>
    <k n="ShowInAutoComplete" t="b"/>
  </s>
  <s>
    <k n="ShowInCardView" t="b"/>
    <k n="ShowInDotNotation" t="b"/>
    <k n="ShowInAutoComplete" t="b"/>
  </s>
  <s>
    <k n="Image" t="spb"/>
    <k n="VDPID/VSID" t="spb"/>
    <k n="Description" t="spb"/>
  </s>
  <s>
    <k n="Area" t="i"/>
    <k n="Name" t="i"/>
    <k n="Image" t="i"/>
    <k n="Latitude" t="i"/>
    <k n="Longitude" t="i"/>
    <k n="Population" t="i"/>
    <k n="Description" t="i"/>
    <k n="_DisplayString" t="i"/>
    <k n="%EntityServiceId" t="i"/>
    <k n="%EntitySubDomainId" t="i"/>
  </s>
  <s>
    <k n="Area" t="s"/>
    <k n="Population" t="s"/>
  </s>
  <s>
    <k n="Area" t="spb"/>
    <k n="Name" t="spb"/>
    <k n="Latitude" t="spb"/>
    <k n="Leader(s)" t="spb"/>
    <k n="Longitude" t="spb"/>
    <k n="Population" t="spb"/>
    <k n="Description" t="spb"/>
    <k n="Abbreviation" t="spb"/>
    <k n="Date founded" t="spb"/>
    <k n="Country/region" t="spb"/>
  </s>
  <s>
    <k n="Area" t="spb"/>
    <k n="Name" t="spb"/>
    <k n="Latitude" t="spb"/>
    <k n="Longitude" t="spb"/>
    <k n="Population" t="spb"/>
    <k n="Description" t="spb"/>
    <k n="Date founded" t="spb"/>
    <k n="Country/region" t="spb"/>
    <k n="Admin Division 1 (State/province/other)" t="spb"/>
  </s>
  <s>
    <k n="Area" t="spb"/>
    <k n="Name" t="spb"/>
    <k n="Latitude" t="spb"/>
    <k n="Longitude" t="spb"/>
    <k n="Population" t="spb"/>
    <k n="Description" t="spb"/>
    <k n="Date founded" t="spb"/>
    <k n="Country/region" t="spb"/>
    <k n="Admin Division 1 (State/province/other)" t="spb"/>
    <k n="Admin Division 2 (County/district/other)" t="spb"/>
  </s>
  <s>
    <k n="Area" t="spb"/>
    <k n="Name" t="spb"/>
    <k n="Latitude" t="spb"/>
    <k n="Longitude" t="spb"/>
    <k n="Population" t="spb"/>
    <k n="Description" t="spb"/>
    <k n="Date founded" t="spb"/>
    <k n="Time zone(s)" t="spb"/>
    <k n="Country/region" t="spb"/>
    <k n="Admin Division 1 (State/province/other)" t="spb"/>
  </s>
  <s>
    <k n="CPI" t="spb"/>
    <k n="GDP" t="spb"/>
    <k n="Area" t="spb"/>
    <k n="Name" t="spb"/>
    <k n="Capital" t="spb"/>
    <k n="Leader(s)" t="spb"/>
    <k n="Birth rate" t="spb"/>
    <k n="Population" t="spb"/>
    <k n="Description" t="spb"/>
    <k n="Abbreviation" t="spb"/>
    <k n="Calling code" t="spb"/>
    <k n="Date founded"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Agricultural land (%)" t="spb"/>
    <k n="Physicians per thousand" t="spb"/>
    <k n="Carbon dioxide emissions" t="spb"/>
    <k n="Maternal mortality ratio" t="spb"/>
    <k n="Electric power consumption" t="spb"/>
    <k n="Fossil fuel energy consumption" t="spb"/>
    <k n="Health expenditure as % of GDP"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Date founded"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Health expenditure as % of GDP" t="i"/>
    <k n="Market cap of listed companies"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Health expenditure as % of GDP"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Capital" t="spb"/>
    <k n="Leader(s)" t="spb"/>
    <k n="Birth rate" t="spb"/>
    <k n="Population" t="spb"/>
    <k n="Description" t="spb"/>
    <k n="Abbreviation" t="spb"/>
    <k n="Calling code" t="spb"/>
    <k n="Date founded" t="spb"/>
    <k n="Minimum wag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Agricultural land (%)" t="spb"/>
    <k n="Physicians per thousand" t="spb"/>
    <k n="Carbon dioxide emissions" t="spb"/>
    <k n="Maternal mortality ratio" t="spb"/>
    <k n="Electric power consumption" t="spb"/>
    <k n="Fossil fuel energy consumption" t="spb"/>
    <k n="Health expenditure as % of GDP"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Health expenditure as % of GDP" t="i"/>
    <k n="Market cap of listed companies"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Minimum wage"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Health expenditure as % of GDP"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Capital" t="spb"/>
    <k n="Leader(s)" t="spb"/>
    <k n="Birth rate" t="spb"/>
    <k n="Population" t="spb"/>
    <k n="Description" t="spb"/>
    <k n="Abbreviation" t="spb"/>
    <k n="Calling code" t="spb"/>
    <k n="Largest city" t="spb"/>
    <k n="Minimum wage" t="spb"/>
    <k n="Subdivisions" t="spb"/>
    <k n="Time zone(s)"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Agricultural land (%)" t="spb"/>
    <k n="Physicians per thousand" t="spb"/>
    <k n="Carbon dioxide emissions" t="spb"/>
    <k n="Maternal mortality ratio" t="spb"/>
    <k n="Electric power consumption" t="spb"/>
    <k n="Fossil fuel energy consumption" t="spb"/>
    <k n="Health expenditure as % of GDP"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Capital" t="spb"/>
    <k n="Leader(s)" t="spb"/>
    <k n="Birth rate" t="spb"/>
    <k n="Population" t="spb"/>
    <k n="Description" t="spb"/>
    <k n="Abbreviation" t="spb"/>
    <k n="Calling code"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Agricultural land (%)" t="spb"/>
    <k n="Physicians per thousand" t="spb"/>
    <k n="Carbon dioxide emissions" t="spb"/>
    <k n="Maternal mortality ratio" t="spb"/>
    <k n="Electric power consumption" t="spb"/>
    <k n="Fossil fuel energy consumption" t="spb"/>
    <k n="Health expenditure as % of GDP"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Area" t="spb"/>
    <k n="Name" t="spb"/>
    <k n="Population" t="spb"/>
    <k n="Description" t="spb"/>
    <k n="Abbreviation" t="spb"/>
    <k n="Date founded" t="spb"/>
    <k n="Country/region" t="spb"/>
  </s>
  <s>
    <k n="Image" t="spb"/>
    <k n="Description" t="spb"/>
  </s>
  <s>
    <k n="Area" t="i"/>
    <k n="Name" t="i"/>
    <k n="Image" t="i"/>
    <k n="Population" t="i"/>
    <k n="Description" t="i"/>
    <k n="Date founded" t="i"/>
    <k n="_DisplayString" t="i"/>
    <k n="%EntityServiceId" t="i"/>
    <k n="%EntitySubDomainId" t="i"/>
  </s>
  <s>
    <k n="Area" t="spb"/>
    <k n="Name" t="spb"/>
    <k n="Capital" t="spb"/>
    <k n="Population" t="spb"/>
    <k n="Description" t="spb"/>
    <k n="Abbreviation" t="spb"/>
    <k n="Date founded" t="spb"/>
    <k n="Largest city" t="spb"/>
    <k n="Time zone(s)" t="spb"/>
    <k n="Country/region" t="spb"/>
  </s>
  <s>
    <k n="Image" t="spb"/>
    <k n="VDPID/VSID" t="spb"/>
  </s>
  <s>
    <k n="Area" t="i"/>
    <k n="Name" t="i"/>
    <k n="Image" t="i"/>
    <k n="Population" t="i"/>
    <k n="Date founded" t="i"/>
    <k n="_DisplayString" t="i"/>
    <k n="%EntityServiceId" t="i"/>
    <k n="%EntitySubDomainId" t="i"/>
  </s>
  <s>
    <k n="Area" t="spb"/>
    <k n="Name" t="spb"/>
    <k n="Capital" t="spb"/>
    <k n="Latitude" t="spb"/>
    <k n="Longitude" t="spb"/>
    <k n="Population" t="spb"/>
    <k n="Description" t="spb"/>
    <k n="Abbreviation" t="spb"/>
    <k n="Date founded" t="spb"/>
    <k n="Largest city" t="spb"/>
    <k n="Time zone(s)" t="spb"/>
    <k n="Country/region" t="spb"/>
  </s>
  <s>
    <k n="Area" t="i"/>
    <k n="Name" t="i"/>
    <k n="Image" t="i"/>
    <k n="Latitude" t="i"/>
    <k n="Longitude" t="i"/>
    <k n="Population" t="i"/>
    <k n="Description" t="i"/>
    <k n="Date founded" t="i"/>
    <k n="_DisplayString" t="i"/>
    <k n="%EntityServiceId" t="i"/>
    <k n="%EntitySubDomainId" t="i"/>
  </s>
  <s>
    <k n="Area" t="spb"/>
    <k n="Name" t="spb"/>
    <k n="Leader(s)" t="spb"/>
    <k n="Population" t="spb"/>
    <k n="Description" t="spb"/>
    <k n="Abbreviation" t="spb"/>
    <k n="Date founded" t="spb"/>
    <k n="Country/region" t="spb"/>
  </s>
  <s>
    <k n="Area" t="spb"/>
    <k n="Name" t="spb"/>
    <k n="Population" t="spb"/>
    <k n="Description" t="spb"/>
    <k n="Abbreviation" t="spb"/>
    <k n="Date founded" t="spb"/>
    <k n="Time zone(s)" t="spb"/>
    <k n="Country/region" t="spb"/>
  </s>
  <s>
    <k n="Area" t="spb"/>
    <k n="Name" t="spb"/>
    <k n="Latitude" t="spb"/>
    <k n="Longitude" t="spb"/>
    <k n="Population" t="spb"/>
    <k n="Description" t="spb"/>
    <k n="Abbreviation" t="spb"/>
    <k n="Date founded" t="spb"/>
    <k n="Country/region" t="spb"/>
  </s>
  <s>
    <k n="Area" t="i"/>
    <k n="Name" t="i"/>
    <k n="Image" t="i"/>
    <k n="Latitude" t="i"/>
    <k n="Longitude" t="i"/>
    <k n="Population" t="i"/>
    <k n="Date founded" t="i"/>
    <k n="_DisplayString" t="i"/>
    <k n="%EntityServiceId" t="i"/>
    <k n="%EntitySubDomainId" t="i"/>
  </s>
  <s>
    <k n="Area" t="i"/>
    <k n="Name" t="i"/>
    <k n="Image" t="i"/>
    <k n="Population" t="i"/>
    <k n="Description" t="i"/>
    <k n="_DisplayString" t="i"/>
    <k n="%EntityServiceId" t="i"/>
    <k n="%EntitySubDomainId" t="i"/>
  </s>
  <s>
    <k n="Area" t="spb"/>
    <k n="Name" t="spb"/>
    <k n="Capital" t="spb"/>
    <k n="Population" t="spb"/>
    <k n="Description" t="spb"/>
    <k n="Abbreviation" t="spb"/>
    <k n="Date founded" t="spb"/>
    <k n="Largest city" t="spb"/>
    <k n="Country/region" t="spb"/>
  </s>
  <s>
    <k n="Area" t="spb"/>
    <k n="Name" t="spb"/>
    <k n="Description" t="spb"/>
    <k n="Abbreviation" t="spb"/>
    <k n="Date founded" t="spb"/>
    <k n="Country/region" t="spb"/>
  </s>
  <s>
    <k n="Area" t="i"/>
    <k n="Name" t="i"/>
    <k n="Image" t="i"/>
    <k n="Description" t="i"/>
    <k n="Date founded" t="i"/>
    <k n="_DisplayString" t="i"/>
    <k n="%EntityServiceId" t="i"/>
    <k n="%EntitySubDomainId" t="i"/>
  </s>
  <s>
    <k n="Area" t="s"/>
  </s>
  <s>
    <k n="Area" t="spb"/>
    <k n="Name" t="spb"/>
    <k n="Population" t="spb"/>
    <k n="Description" t="spb"/>
    <k n="Abbreviation" t="spb"/>
    <k n="Date founded" t="spb"/>
    <k n="Largest city" t="spb"/>
    <k n="Country/region" t="spb"/>
  </s>
  <s>
    <k n="Area" t="spb"/>
    <k n="Name" t="spb"/>
    <k n="Latitude" t="spb"/>
    <k n="Longitude" t="spb"/>
    <k n="Population" t="spb"/>
    <k n="Description" t="spb"/>
    <k n="Abbreviation" t="spb"/>
    <k n="Date founded" t="spb"/>
    <k n="Time zone(s)" t="spb"/>
    <k n="Country/region" t="spb"/>
  </s>
  <s>
    <k n="Name" t="spb"/>
    <k n="Description" t="spb"/>
    <k n="Time zone(s)" t="spb"/>
    <k n="Country/region" t="spb"/>
    <k n="Admin Division 1 (State/province/other)" t="spb"/>
  </s>
  <s>
    <k n="VDPID/VSID" t="spb"/>
  </s>
  <s>
    <k n="Name" t="i"/>
    <k n="Latitude" t="i"/>
    <k n="Longitude" t="i"/>
    <k n="_DisplayString" t="i"/>
    <k n="%EntityServiceId" t="i"/>
    <k n="%EntitySubDomainId" t="i"/>
  </s>
  <s>
    <k n="Area" t="spb"/>
    <k n="Name" t="spb"/>
    <k n="Latitude" t="spb"/>
    <k n="Leader(s)" t="spb"/>
    <k n="Longitude" t="spb"/>
    <k n="Population" t="spb"/>
    <k n="Description" t="spb"/>
    <k n="Abbreviation" t="spb"/>
    <k n="Date founded" t="spb"/>
    <k n="Time zone(s)" t="spb"/>
    <k n="Country/region" t="spb"/>
  </s>
  <s>
    <k n="Area" t="i"/>
    <k n="Name" t="i"/>
    <k n="Image" t="i"/>
    <k n="Date founded" t="i"/>
    <k n="_DisplayString" t="i"/>
    <k n="%EntityServiceId" t="i"/>
    <k n="%EntitySubDomainId" t="i"/>
  </s>
  <s>
    <k n="Area" t="spb"/>
    <k n="Name" t="spb"/>
    <k n="Population" t="spb"/>
    <k n="Description" t="spb"/>
    <k n="Abbreviation" t="spb"/>
    <k n="Country/region" t="spb"/>
  </s>
  <s>
    <k n="Image" t="spb"/>
    <k n="Provider" t="spb"/>
    <k n="ExchangeID" t="spb"/>
    <k n="LiveExchangeID" t="spb"/>
  </s>
  <s>
    <k n="Low" t="i"/>
    <k n="P/E" t="i"/>
    <k n="Beta" t="i"/>
    <k n="High" t="i"/>
    <k n="Name" t="i"/>
    <k n="Open" t="i"/>
    <k n="Image" t="i"/>
    <k n="Price" t="i"/>
    <k n="Change" t="i"/>
    <k n="Volume" t="i"/>
    <k n="Employees" t="i"/>
    <k n="Change (%)" t="i"/>
    <k n="Market cap" t="i"/>
    <k n="52 week low" t="i"/>
    <k n="52 week high" t="i"/>
    <k n="Previous close" t="i"/>
    <k n="Volume average" t="i"/>
    <k n="_DisplayString" t="i"/>
    <k n="Last trade time" t="i"/>
    <k n="%EntityServiceId" t="i"/>
    <k n="%EntitySubDomainId" t="i"/>
    <k n="Shares outstanding" t="i"/>
    <k n="Price (after hours)" t="i"/>
    <k n="Change (after hours)" t="i"/>
    <k n="Change (%, after hours)" t="i"/>
  </s>
  <s>
    <k n="Price" t="s"/>
    <k n="Change" t="s"/>
    <k n="Change (%)" t="s"/>
    <k n="ExchangeID" t="s"/>
    <k n="Last trade time" t="s"/>
    <k n="Change (after hours)" t="s"/>
  </s>
  <s>
    <k n="Provider" t="spb"/>
  </s>
  <s>
    <k n="Low" t="i"/>
    <k n="High" t="i"/>
    <k n="Name" t="i"/>
    <k n="Open" t="i"/>
    <k n="Price" t="i"/>
    <k n="Change" t="i"/>
    <k n="Change (%)" t="i"/>
    <k n="52 week low" t="i"/>
    <k n="52 week high" t="i"/>
    <k n="Previous close" t="i"/>
    <k n="_DisplayString" t="i"/>
    <k n="%EntityServiceId" t="i"/>
    <k n="%EntitySubDomainId" t="i"/>
  </s>
  <s>
    <k n="Change" t="s"/>
    <k n="Change (%)" t="s"/>
  </s>
  <s>
    <k n="Provider" t="spb"/>
    <k n="ExchangeID" t="spb"/>
  </s>
  <s>
    <k n="Low" t="i"/>
    <k n="High" t="i"/>
    <k n="Name" t="i"/>
    <k n="Open" t="i"/>
    <k n="Price" t="i"/>
    <k n="Change" t="i"/>
    <k n="Volume" t="i"/>
    <k n="Change (%)" t="i"/>
    <k n="52 week low" t="i"/>
    <k n="52 week high" t="i"/>
    <k n="Previous close" t="i"/>
    <k n="Volume average" t="i"/>
    <k n="_DisplayString" t="i"/>
    <k n="Last trade time" t="i"/>
    <k n="%EntityServiceId" t="i"/>
    <k n="%EntitySubDomainId" t="i"/>
  </s>
  <s>
    <k n="Price" t="s"/>
    <k n="Change" t="s"/>
    <k n="Last trade time" t="s"/>
  </s>
  <s>
    <k n="Low" t="i"/>
    <k n="P/E" t="i"/>
    <k n="High" t="i"/>
    <k n="Name" t="i"/>
    <k n="Open" t="i"/>
    <k n="Image" t="i"/>
    <k n="Price" t="i"/>
    <k n="Change" t="i"/>
    <k n="Volume" t="i"/>
    <k n="Employees" t="i"/>
    <k n="Change (%)" t="i"/>
    <k n="Market cap" t="i"/>
    <k n="52 week low" t="i"/>
    <k n="52 week high" t="i"/>
    <k n="Previous close" t="i"/>
    <k n="Volume average" t="i"/>
    <k n="_DisplayString" t="i"/>
    <k n="Last trade time" t="i"/>
    <k n="%EntityServiceId" t="i"/>
    <k n="%EntitySubDomainId" t="i"/>
    <k n="Shares outstanding" t="i"/>
    <k n="Price (after hours)" t="i"/>
    <k n="Change (after hours)" t="i"/>
    <k n="Change (%, after hours)" t="i"/>
  </s>
  <s>
    <k n="Low" t="i"/>
    <k n="P/E" t="i"/>
    <k n="Beta" t="i"/>
    <k n="High" t="i"/>
    <k n="Name" t="i"/>
    <k n="Open" t="i"/>
    <k n="Price" t="i"/>
    <k n="Change" t="i"/>
    <k n="Volume" t="i"/>
    <k n="Employees" t="i"/>
    <k n="Change (%)" t="i"/>
    <k n="Market cap" t="i"/>
    <k n="52 week low" t="i"/>
    <k n="52 week high" t="i"/>
    <k n="Previous close" t="i"/>
    <k n="Volume average" t="i"/>
    <k n="_DisplayString" t="i"/>
    <k n="Last trade time" t="i"/>
    <k n="%EntityServiceId" t="i"/>
    <k n="%EntitySubDomainId" t="i"/>
    <k n="Shares outstanding" t="i"/>
  </s>
  <s>
    <k n="Price" t="s"/>
    <k n="Change" t="s"/>
    <k n="Change (%)" t="s"/>
    <k n="Last trade time" t="s"/>
  </s>
  <s>
    <k n="Low" t="i"/>
    <k n="P/E" t="i"/>
    <k n="High" t="i"/>
    <k n="Name" t="i"/>
    <k n="Open" t="i"/>
    <k n="Price" t="i"/>
    <k n="Change" t="i"/>
    <k n="Volume" t="i"/>
    <k n="Employees" t="i"/>
    <k n="Change (%)" t="i"/>
    <k n="Market cap" t="i"/>
    <k n="52 week low" t="i"/>
    <k n="52 week high" t="i"/>
    <k n="Previous close" t="i"/>
    <k n="Volume average" t="i"/>
    <k n="_DisplayString" t="i"/>
    <k n="Last trade time" t="i"/>
    <k n="%EntityServiceId" t="i"/>
    <k n="%EntitySubDomainId" t="i"/>
    <k n="Shares outstanding"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15">
    <x:dxf>
      <x:numFmt numFmtId="3" formatCode="#,##0"/>
    </x:dxf>
    <x:dxf>
      <x:numFmt numFmtId="164" formatCode="0.0000"/>
    </x:dxf>
    <x:dxf>
      <x:numFmt numFmtId="2" formatCode="0.00"/>
    </x:dxf>
    <x:dxf>
      <x:numFmt numFmtId="4" formatCode="#,##0.00"/>
    </x:dxf>
    <x:dxf>
      <x:numFmt numFmtId="172" formatCode="_([$$-409]* #,##0_);_([$$-409]* \(#,##0\);_([$$-409]* &quot;-&quot;_);_(@_)"/>
    </x:dxf>
    <x:dxf>
      <x:numFmt numFmtId="1" formatCode="0"/>
    </x:dxf>
    <x:dxf>
      <x:numFmt numFmtId="19" formatCode="dd/mm/yyyy"/>
    </x:dxf>
    <x:dxf>
      <x:numFmt numFmtId="169" formatCode="_([$$-409]* #,##0.00_);_([$$-409]* \(#,##0.00\);_([$$-409]* &quot;-&quot;??_);_(@_)"/>
    </x:dxf>
    <x:dxf>
      <x:numFmt numFmtId="170" formatCode="0.0%"/>
    </x:dxf>
    <x:dxf>
      <x:numFmt numFmtId="171" formatCode="0.0"/>
    </x:dxf>
    <x:dxf>
      <x:numFmt numFmtId="14" formatCode="0.00%"/>
    </x:dxf>
    <x:dxf>
      <x:numFmt numFmtId="27" formatCode="dd/mm/yyyy\ h:mm"/>
    </x:dxf>
    <x:dxf>
      <x:numFmt numFmtId="179" formatCode="_-[$R-1C09]* #,##0.00_-;\-[$R-1C09]* #,##0.00_-;_-[$R-1C09]* &quot;-&quot;??_-;_-@_-"/>
    </x:dxf>
    <x:dxf>
      <x:numFmt numFmtId="178" formatCode="_-* #,##0.00\ [$₽-419]_-;\-* #,##0.00\ [$₽-419]_-;_-* &quot;-&quot;??\ [$₽-419]_-;_-@_-"/>
    </x:dxf>
    <x:dxf>
      <x:numFmt numFmtId="177" formatCode="_-* #,##0\ [$₽-419]_-;\-* #,##0\ [$₽-419]_-;_-* &quot;-&quot;\ [$₽-419]_-;_-@_-"/>
    </x:dxf>
  </dxfs>
  <richProperties>
    <rPr n="IsTitleField" t="b"/>
    <rPr n="IsHeroField" t="b"/>
    <rPr n="RequiresInlineAttribution" t="b"/>
    <rPr n="ShouldShowInCell" t="b"/>
  </richProperties>
  <richStyles>
    <rSty dxfid="0"/>
    <rSty>
      <rpv i="0">1</rpv>
    </rSty>
    <rSty>
      <rpv i="1">1</rpv>
    </rSty>
    <rSty dxfid="1"/>
    <rSty>
      <rpv i="2">1</rpv>
    </rSty>
    <rSty>
      <rpv i="3">1</rpv>
    </rSty>
    <rSty dxfid="2"/>
    <rSty dxfid="3"/>
    <rSty dxfid="4"/>
    <rSty dxfid="5"/>
    <rSty dxfid="6"/>
    <rSty dxfid="7"/>
    <rSty dxfid="8"/>
    <rSty dxfid="9"/>
    <rSty dxfid="10"/>
    <rSty dxfid="11"/>
    <rSty dxfid="12"/>
    <rSty dxfid="13"/>
    <rSty dxfid="14"/>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2157DC3-965F-440A-B141-CDC8E80B02EA}" name="Таблица3" displayName="Таблица3" ref="B2:G9" totalsRowShown="0">
  <autoFilter ref="B2:G9" xr:uid="{EAF9C7EA-CEFC-4411-B82A-D636FA61BE99}"/>
  <tableColumns count="6">
    <tableColumn id="1" xr3:uid="{09071F72-72BF-40D2-B865-6D605189FB3B}" name="City"/>
    <tableColumn id="2" xr3:uid="{6C69DDC4-BB56-4AF6-ADCC-68A379CE45A5}" name="Population" dataDxfId="14">
      <calculatedColumnFormula>_FV(Таблица3[[#This Row],[City]],"Population")</calculatedColumnFormula>
    </tableColumn>
    <tableColumn id="3" xr3:uid="{FDCBAB6E-86A1-45F6-B873-C104869C0F3B}" name="Country" dataDxfId="13">
      <calculatedColumnFormula>_FV(Таблица3[[#This Row],[City]],"Country/region",TRUE)</calculatedColumnFormula>
    </tableColumn>
    <tableColumn id="4" xr3:uid="{0E781AD4-3902-4FF0-927F-32555B799C3C}" name="Leader(s)">
      <calculatedColumnFormula>_FV(Таблица3[[#This Row],[City]],"Leader(s)",TRUE)</calculatedColumnFormula>
    </tableColumn>
    <tableColumn id="6" xr3:uid="{61CE1048-4242-4DF4-8A50-374C422944FC}" name="Longitude" dataDxfId="12">
      <calculatedColumnFormula>_FV(Таблица3[[#This Row],[City]],"Longitude")</calculatedColumnFormula>
    </tableColumn>
    <tableColumn id="7" xr3:uid="{3796D7D6-7F23-4689-A625-CE907B5AE650}" name="Latitude" dataDxfId="11">
      <calculatedColumnFormula>_FV(Таблица3[[#This Row],[City]],"Latitude")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EA062EB-AEDF-42A3-AD69-392916046DA4}" name="Таблица5" displayName="Таблица5" ref="B13:F17" totalsRowShown="0">
  <autoFilter ref="B13:F17" xr:uid="{96E1A540-F26D-4B78-AA29-A5EE3ED95593}"/>
  <tableColumns count="5">
    <tableColumn id="1" xr3:uid="{C798E65F-BB59-4875-AC64-8CC968CB12BC}" name="Country"/>
    <tableColumn id="2" xr3:uid="{FFBE1260-4C05-4F3F-BAD0-6D24D07F2E1A}" name="Unemployment rate" dataDxfId="10">
      <calculatedColumnFormula>_FV(Таблица5[[#This Row],[Country]],"Unemployment rate",TRUE)</calculatedColumnFormula>
    </tableColumn>
    <tableColumn id="3" xr3:uid="{BDDFC52A-1CBD-44BB-A995-7EB68AB25155}" name="Largest city">
      <calculatedColumnFormula>_FV(Таблица5[[#This Row],[Country]],"Largest city",TRUE)</calculatedColumnFormula>
    </tableColumn>
    <tableColumn id="4" xr3:uid="{4FE55F16-BFA5-4810-8F4B-E441EAD6E684}" name="Physicians per thousand" dataDxfId="9">
      <calculatedColumnFormula>_FV(Таблица5[[#This Row],[Country]],"Physicians per thousand",TRUE)</calculatedColumnFormula>
    </tableColumn>
    <tableColumn id="5" xr3:uid="{D297DD96-868F-4B19-9BA9-C03318C6E910}" name="Total tax rate" dataDxfId="8">
      <calculatedColumnFormula>_FV(Таблица5[[#This Row],[Country]],"Total tax rate",TRUE)</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C5F34BE-B68D-4C61-BBB5-9DFAC30AD5E7}" name="Таблица8" displayName="Таблица8" ref="B22:C101" totalsRowShown="0">
  <autoFilter ref="B22:C101" xr:uid="{9DC8D7A1-0C9F-4020-9197-214453DCFD79}"/>
  <tableColumns count="2">
    <tableColumn id="1" xr3:uid="{D191ED4B-C982-43CB-856E-BDA6DFE7459F}" name="Регионы"/>
    <tableColumn id="4" xr3:uid="{6ACC758C-9D61-4620-ADC0-7B0839EC39D6}" name="Population" dataDxfId="2">
      <calculatedColumnFormula>_FV(Таблица8[[#This Row],[Регионы]],"Population")</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BFF883-0289-43FD-B28A-7A0D3DB8165E}" name="Таблица9" displayName="Таблица9" ref="H62:K74" totalsRowShown="0">
  <autoFilter ref="H62:K74" xr:uid="{B6FCB4DF-911B-4DF4-8CF3-C2A6C558431E}"/>
  <tableColumns count="4">
    <tableColumn id="1" xr3:uid="{81BFC900-E928-43F2-843B-29D0F776D4B3}" name="Город"/>
    <tableColumn id="2" xr3:uid="{2239A5E0-3D09-41A1-ACEA-A41B2D60DD41}" name="Country/region">
      <calculatedColumnFormula>_FV(Таблица9[[#This Row],[Город]],"Country/region",TRUE)</calculatedColumnFormula>
    </tableColumn>
    <tableColumn id="3" xr3:uid="{ABF81D62-DF95-474E-9904-388D237D3D4C}" name="Population" dataDxfId="7">
      <calculatedColumnFormula>_FV(Таблица9[[#This Row],[Город]],"Population")</calculatedColumnFormula>
    </tableColumn>
    <tableColumn id="4" xr3:uid="{01CC6BD5-BB10-4CF0-963A-8556F99E262F}" name="Longitude" dataDxfId="6">
      <calculatedColumnFormula>_FV(Таблица9[[#This Row],[Город]],"Longitude")</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F5F878C-3A3D-4011-8860-A00575B9A947}" name="Таблица14" displayName="Таблица14" ref="B4:F8" totalsRowShown="0">
  <autoFilter ref="B4:F8" xr:uid="{B3F78F64-5640-4FE9-B7B5-53481FA0EBF1}"/>
  <tableColumns count="5">
    <tableColumn id="1" xr3:uid="{534CD862-DFF3-4AF4-89F2-B8E1623513E4}" name="Биржевые индексы"/>
    <tableColumn id="2" xr3:uid="{7CDDB598-C7D6-44E5-AA6C-2BE34A03F839}" name="52 week high" dataDxfId="5">
      <calculatedColumnFormula>_FV(Таблица14[[#This Row],[Биржевые индексы]],"52 week high",TRUE)</calculatedColumnFormula>
    </tableColumn>
    <tableColumn id="3" xr3:uid="{C17388AB-61F2-4B55-9789-C2B4333946B1}" name="52 week low" dataDxfId="4">
      <calculatedColumnFormula>_FV(Таблица14[[#This Row],[Биржевые индексы]],"52 week low",TRUE)</calculatedColumnFormula>
    </tableColumn>
    <tableColumn id="4" xr3:uid="{C2D5EB1C-C92E-4E8F-8784-DC91C3D7BB46}" name="Ticker symbol">
      <calculatedColumnFormula>_FV(Таблица14[[#This Row],[Биржевые индексы]],"Ticker symbol",TRUE)</calculatedColumnFormula>
    </tableColumn>
    <tableColumn id="5" xr3:uid="{4C8ACAED-A27F-471C-A725-71D668168A58}" name="Price" dataDxfId="3">
      <calculatedColumnFormula>_FV(Таблица14[[#This Row],[Биржевые индексы]],"Price")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2226AE2-50FE-4548-B676-838A590A0D42}" name="Таблица1317" displayName="Таблица1317" ref="B14:E20" totalsRowShown="0">
  <autoFilter ref="B14:E20" xr:uid="{177855A4-D6CB-435E-BF0D-6919C33A33F6}"/>
  <tableColumns count="4">
    <tableColumn id="1" xr3:uid="{87C73E6F-FD03-48D1-A2D4-012415E325B5}" name="Компания"/>
    <tableColumn id="2" xr3:uid="{7DC7CBEE-E2B5-44F7-9CC1-C2CFC13DDE20}" name="Market cap" dataDxfId="1">
      <calculatedColumnFormula>_FV(Таблица1317[[#This Row],[Компания]],"Market cap",TRUE)</calculatedColumnFormula>
    </tableColumn>
    <tableColumn id="3" xr3:uid="{F68BC35A-60BC-4A9C-9817-8324F90E55FE}" name="Employees" dataDxfId="0">
      <calculatedColumnFormula>_FV(Таблица1317[[#This Row],[Компания]],"Employees")</calculatedColumnFormula>
    </tableColumn>
    <tableColumn id="4" xr3:uid="{05E7FD3C-C732-4129-9376-4627F4E0F244}" name="CEO">
      <calculatedColumnFormula>_FV(Таблица1317[[#This Row],[Компания]],"CEO")</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xml"/><Relationship Id="rId5" Type="http://schemas.openxmlformats.org/officeDocument/2006/relationships/table" Target="../tables/table4.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EFBED-F0AD-4CAE-8EBF-3CE9C9E1D86F}">
  <sheetPr codeName="Лист1"/>
  <dimension ref="B2:K101"/>
  <sheetViews>
    <sheetView tabSelected="1" zoomScale="90" zoomScaleNormal="90" workbookViewId="0">
      <selection activeCell="J15" sqref="J15"/>
    </sheetView>
  </sheetViews>
  <sheetFormatPr defaultRowHeight="15" x14ac:dyDescent="0.25"/>
  <cols>
    <col min="2" max="2" width="35.42578125" customWidth="1"/>
    <col min="3" max="3" width="12.85546875" customWidth="1"/>
    <col min="4" max="4" width="19" customWidth="1"/>
    <col min="5" max="5" width="31.85546875" customWidth="1"/>
    <col min="9" max="9" width="19.85546875" customWidth="1"/>
    <col min="10" max="10" width="15.85546875" customWidth="1"/>
  </cols>
  <sheetData>
    <row r="2" spans="2:7" x14ac:dyDescent="0.25">
      <c r="B2" t="s">
        <v>11</v>
      </c>
      <c r="C2" t="s">
        <v>10</v>
      </c>
      <c r="D2" t="s">
        <v>12</v>
      </c>
      <c r="E2" t="s">
        <v>13</v>
      </c>
      <c r="F2" t="s">
        <v>14</v>
      </c>
      <c r="G2" t="s">
        <v>15</v>
      </c>
    </row>
    <row r="3" spans="2:7" x14ac:dyDescent="0.25">
      <c r="B3" t="e" vm="1">
        <v>#VALUE!</v>
      </c>
      <c r="C3" s="1">
        <f>_FV(Таблица3[[#This Row],[City]],"Population")</f>
        <v>12500123</v>
      </c>
      <c r="D3" t="str">
        <f>_FV(Таблица3[[#This Row],[City]],"Country/region",TRUE)</f>
        <v>Russia</v>
      </c>
      <c r="E3" t="str">
        <f>_FV(Таблица3[[#This Row],[City]],"Leader(s)",TRUE)</f>
        <v>Sergey Sobyanin (Mayor)</v>
      </c>
      <c r="F3" s="2">
        <f>_FV(Таблица3[[#This Row],[City]],"Longitude")</f>
        <v>37.616999999999997</v>
      </c>
      <c r="G3" s="2">
        <f>_FV(Таблица3[[#This Row],[City]],"Latitude")</f>
        <v>55.75</v>
      </c>
    </row>
    <row r="4" spans="2:7" x14ac:dyDescent="0.25">
      <c r="B4" t="e" vm="2">
        <v>#VALUE!</v>
      </c>
      <c r="C4" s="1">
        <f>_FV(Таблица3[[#This Row],[City]],"Population")</f>
        <v>5351935</v>
      </c>
      <c r="D4" t="str">
        <f>_FV(Таблица3[[#This Row],[City]],"Country/region",TRUE)</f>
        <v>Russia</v>
      </c>
      <c r="E4" t="str">
        <f>_FV(Таблица3[[#This Row],[City]],"Leader(s)",TRUE)</f>
        <v>Georgy Poltavchenko (Governor)</v>
      </c>
      <c r="F4" s="2">
        <f>_FV(Таблица3[[#This Row],[City]],"Longitude")</f>
        <v>30.308610000000002</v>
      </c>
      <c r="G4" s="2">
        <f>_FV(Таблица3[[#This Row],[City]],"Latitude")</f>
        <v>59.9375</v>
      </c>
    </row>
    <row r="5" spans="2:7" x14ac:dyDescent="0.25">
      <c r="B5" t="e" vm="3">
        <v>#VALUE!</v>
      </c>
      <c r="C5" s="1">
        <f>_FV(Таблица3[[#This Row],[City]],"Population")</f>
        <v>1243500</v>
      </c>
      <c r="D5" t="str">
        <f>_FV(Таблица3[[#This Row],[City]],"Country/region",TRUE)</f>
        <v>Russia</v>
      </c>
      <c r="E5" t="e" vm="4">
        <f>_FV(Таблица3[[#This Row],[City]],"Leader(s)",TRUE)</f>
        <v>#VALUE!</v>
      </c>
      <c r="F5" s="2">
        <f>_FV(Таблица3[[#This Row],[City]],"Longitude")</f>
        <v>49.108890000000002</v>
      </c>
      <c r="G5" s="2">
        <f>_FV(Таблица3[[#This Row],[City]],"Latitude")</f>
        <v>55.796390000000002</v>
      </c>
    </row>
    <row r="6" spans="2:7" x14ac:dyDescent="0.25">
      <c r="B6" t="e" vm="5">
        <v>#VALUE!</v>
      </c>
      <c r="C6" s="1">
        <f>_FV(Таблица3[[#This Row],[City]],"Population")</f>
        <v>1178391</v>
      </c>
      <c r="D6" t="str">
        <f>_FV(Таблица3[[#This Row],[City]],"Country/region",TRUE)</f>
        <v>Russia</v>
      </c>
      <c r="E6" t="e" vm="4">
        <f>_FV(Таблица3[[#This Row],[City]],"Leader(s)",TRUE)</f>
        <v>#VALUE!</v>
      </c>
      <c r="F6" s="2">
        <f>_FV(Таблица3[[#This Row],[City]],"Longitude")</f>
        <v>73.367000000000004</v>
      </c>
      <c r="G6" s="2">
        <f>_FV(Таблица3[[#This Row],[City]],"Latitude")</f>
        <v>54.982999999999997</v>
      </c>
    </row>
    <row r="7" spans="2:7" x14ac:dyDescent="0.25">
      <c r="B7" t="e" vm="6">
        <v>#VALUE!</v>
      </c>
      <c r="C7" s="1">
        <f>_FV(Таблица3[[#This Row],[City]],"Population")</f>
        <v>1602915</v>
      </c>
      <c r="D7" t="str">
        <f>_FV(Таблица3[[#This Row],[City]],"Country/region",TRUE)</f>
        <v>Russia</v>
      </c>
      <c r="E7" t="e" vm="4">
        <f>_FV(Таблица3[[#This Row],[City]],"Leader(s)",TRUE)</f>
        <v>#VALUE!</v>
      </c>
      <c r="F7" s="2">
        <f>_FV(Таблица3[[#This Row],[City]],"Longitude")</f>
        <v>82.95</v>
      </c>
      <c r="G7" s="2">
        <f>_FV(Таблица3[[#This Row],[City]],"Latitude")</f>
        <v>55.05</v>
      </c>
    </row>
    <row r="8" spans="2:7" x14ac:dyDescent="0.25">
      <c r="B8" t="e" vm="7">
        <v>#VALUE!</v>
      </c>
      <c r="C8" s="1">
        <f>_FV(Таблица3[[#This Row],[City]],"Population")</f>
        <v>1198858</v>
      </c>
      <c r="D8" t="str">
        <f>_FV(Таблица3[[#This Row],[City]],"Country/region",TRUE)</f>
        <v>Russia</v>
      </c>
      <c r="E8" t="e" vm="4">
        <f>_FV(Таблица3[[#This Row],[City]],"Leader(s)",TRUE)</f>
        <v>#VALUE!</v>
      </c>
      <c r="F8" s="2">
        <f>_FV(Таблица3[[#This Row],[City]],"Longitude")</f>
        <v>61.375830000000001</v>
      </c>
      <c r="G8" s="2">
        <f>_FV(Таблица3[[#This Row],[City]],"Latitude")</f>
        <v>55.154719999999998</v>
      </c>
    </row>
    <row r="9" spans="2:7" x14ac:dyDescent="0.25">
      <c r="B9" t="e" vm="8">
        <v>#VALUE!</v>
      </c>
      <c r="C9" s="1">
        <f>_FV(Таблица3[[#This Row],[City]],"Population")</f>
        <v>1264075</v>
      </c>
      <c r="D9" t="str">
        <f>_FV(Таблица3[[#This Row],[City]],"Country/region",TRUE)</f>
        <v>Russia</v>
      </c>
      <c r="E9" t="e" vm="4">
        <f>_FV(Таблица3[[#This Row],[City]],"Leader(s)",TRUE)</f>
        <v>#VALUE!</v>
      </c>
      <c r="F9" s="2">
        <f>_FV(Таблица3[[#This Row],[City]],"Longitude")</f>
        <v>44.0075</v>
      </c>
      <c r="G9" s="2">
        <f>_FV(Таблица3[[#This Row],[City]],"Latitude")</f>
        <v>56.32694</v>
      </c>
    </row>
    <row r="13" spans="2:7" x14ac:dyDescent="0.25">
      <c r="B13" t="s">
        <v>12</v>
      </c>
      <c r="C13" t="s">
        <v>16</v>
      </c>
      <c r="D13" t="s">
        <v>17</v>
      </c>
      <c r="E13" t="s">
        <v>18</v>
      </c>
      <c r="F13" t="s">
        <v>19</v>
      </c>
    </row>
    <row r="14" spans="2:7" x14ac:dyDescent="0.25">
      <c r="B14" t="e" vm="9">
        <v>#VALUE!</v>
      </c>
      <c r="C14" s="3">
        <f>_FV(Таблица5[[#This Row],[Country]],"Unemployment rate",TRUE)</f>
        <v>5.1729998588562004E-2</v>
      </c>
      <c r="D14" t="str">
        <f>_FV(Таблица5[[#This Row],[Country]],"Largest city",TRUE)</f>
        <v>Crimea</v>
      </c>
      <c r="E14" s="4">
        <f>_FV(Таблица5[[#This Row],[Country]],"Physicians per thousand",TRUE)</f>
        <v>3.9750000000000001</v>
      </c>
      <c r="F14" s="5">
        <f>_FV(Таблица5[[#This Row],[Country]],"Total tax rate",TRUE)</f>
        <v>0.47499999999999998</v>
      </c>
    </row>
    <row r="15" spans="2:7" x14ac:dyDescent="0.25">
      <c r="B15" t="e" vm="10">
        <v>#VALUE!</v>
      </c>
      <c r="C15" s="3">
        <f>_FV(Таблица5[[#This Row],[Country]],"Unemployment rate",TRUE)</f>
        <v>4.8000000000000001E-2</v>
      </c>
      <c r="D15" t="str">
        <f>_FV(Таблица5[[#This Row],[Country]],"Largest city",TRUE)</f>
        <v>New York</v>
      </c>
      <c r="E15" s="4">
        <f>_FV(Таблица5[[#This Row],[Country]],"Physicians per thousand",TRUE)</f>
        <v>2.5680000000000001</v>
      </c>
      <c r="F15" s="5">
        <f>_FV(Таблица5[[#This Row],[Country]],"Total tax rate",TRUE)</f>
        <v>0.43799999999999994</v>
      </c>
    </row>
    <row r="16" spans="2:7" x14ac:dyDescent="0.25">
      <c r="B16" t="e" vm="11">
        <v>#VALUE!</v>
      </c>
      <c r="C16" s="3">
        <f>_FV(Таблица5[[#This Row],[Country]],"Unemployment rate",TRUE)</f>
        <v>9.6809997558593805E-2</v>
      </c>
      <c r="D16" t="str">
        <f>_FV(Таблица5[[#This Row],[Country]],"Largest city",TRUE)</f>
        <v>Paris</v>
      </c>
      <c r="E16" s="4">
        <f>_FV(Таблица5[[#This Row],[Country]],"Physicians per thousand",TRUE)</f>
        <v>3.238</v>
      </c>
      <c r="F16" s="5">
        <f>_FV(Таблица5[[#This Row],[Country]],"Total tax rate",TRUE)</f>
        <v>0.622</v>
      </c>
    </row>
    <row r="17" spans="2:6" x14ac:dyDescent="0.25">
      <c r="B17" t="e" vm="12">
        <v>#VALUE!</v>
      </c>
      <c r="C17" s="3">
        <f>_FV(Таблица5[[#This Row],[Country]],"Unemployment rate",TRUE)</f>
        <v>3.73600006103516E-2</v>
      </c>
      <c r="D17" t="str">
        <f>_FV(Таблица5[[#This Row],[Country]],"Largest city",TRUE)</f>
        <v>Rhine-Neckar</v>
      </c>
      <c r="E17" s="4">
        <f>_FV(Таблица5[[#This Row],[Country]],"Physicians per thousand",TRUE)</f>
        <v>4.1909999999999998</v>
      </c>
      <c r="F17" s="5">
        <f>_FV(Таблица5[[#This Row],[Country]],"Total tax rate",TRUE)</f>
        <v>0.48899999999999999</v>
      </c>
    </row>
    <row r="22" spans="2:6" x14ac:dyDescent="0.25">
      <c r="B22" t="s">
        <v>20</v>
      </c>
      <c r="C22" t="s">
        <v>10</v>
      </c>
    </row>
    <row r="23" spans="2:6" x14ac:dyDescent="0.25">
      <c r="B23" t="e" vm="13">
        <v>#VALUE!</v>
      </c>
      <c r="C23" s="1">
        <f>_FV(Таблица8[[#This Row],[Регионы]],"Population")</f>
        <v>7312439</v>
      </c>
    </row>
    <row r="24" spans="2:6" x14ac:dyDescent="0.25">
      <c r="B24" t="e" vm="14">
        <v>#VALUE!</v>
      </c>
      <c r="C24" s="1">
        <f>_FV(Таблица8[[#This Row],[Регионы]],"Population")</f>
        <v>2800551</v>
      </c>
    </row>
    <row r="25" spans="2:6" x14ac:dyDescent="0.25">
      <c r="B25" t="e" vm="15">
        <v>#VALUE!</v>
      </c>
      <c r="C25" s="1">
        <f>_FV(Таблица8[[#This Row],[Регионы]],"Population")</f>
        <v>1394833</v>
      </c>
    </row>
    <row r="26" spans="2:6" x14ac:dyDescent="0.25">
      <c r="B26" t="e" vm="16">
        <v>#VALUE!</v>
      </c>
      <c r="C26" s="1">
        <f>_FV(Таблица8[[#This Row],[Регионы]],"Population")</f>
        <v>1236247</v>
      </c>
    </row>
    <row r="27" spans="2:6" x14ac:dyDescent="0.25">
      <c r="B27" t="e" vm="17">
        <v>#VALUE!</v>
      </c>
      <c r="C27" s="1">
        <f>_FV(Таблица8[[#This Row],[Регионы]],"Population")</f>
        <v>1009712</v>
      </c>
    </row>
    <row r="28" spans="2:6" x14ac:dyDescent="0.25">
      <c r="B28" t="e" vm="18">
        <v>#VALUE!</v>
      </c>
      <c r="C28" s="1">
        <f>_FV(Таблица8[[#This Row],[Регионы]],"Population")</f>
        <v>976569</v>
      </c>
    </row>
    <row r="29" spans="2:6" x14ac:dyDescent="0.25">
      <c r="B29" t="e" vm="19">
        <v>#VALUE!</v>
      </c>
      <c r="C29" s="1">
        <f>_FV(Таблица8[[#This Row],[Регионы]],"Population")</f>
        <v>703470</v>
      </c>
    </row>
    <row r="30" spans="2:6" x14ac:dyDescent="0.25">
      <c r="B30" t="e" vm="20">
        <v>#VALUE!</v>
      </c>
      <c r="C30" s="1">
        <f>_FV(Таблица8[[#This Row],[Регионы]],"Population")</f>
        <v>1625501</v>
      </c>
    </row>
    <row r="31" spans="2:6" x14ac:dyDescent="0.25">
      <c r="B31" t="e" vm="21">
        <v>#VALUE!</v>
      </c>
      <c r="C31" s="1">
        <f>_FV(Таблица8[[#This Row],[Регионы]],"Population")</f>
        <v>215263</v>
      </c>
    </row>
    <row r="32" spans="2:6" x14ac:dyDescent="0.25">
      <c r="B32" t="e" vm="22">
        <v>#VALUE!</v>
      </c>
      <c r="C32" s="1">
        <f>_FV(Таблица8[[#This Row],[Регионы]],"Population")</f>
        <v>862050</v>
      </c>
    </row>
    <row r="33" spans="2:3" x14ac:dyDescent="0.25">
      <c r="B33" t="e" vm="23">
        <v>#VALUE!</v>
      </c>
      <c r="C33" s="1">
        <f>_FV(Таблица8[[#This Row],[Регионы]],"Population")</f>
        <v>50150</v>
      </c>
    </row>
    <row r="34" spans="2:3" x14ac:dyDescent="0.25">
      <c r="B34" t="e" vm="24">
        <v>#VALUE!</v>
      </c>
      <c r="C34" s="1">
        <f>_FV(Таблица8[[#This Row],[Регионы]],"Population")</f>
        <v>4486214</v>
      </c>
    </row>
    <row r="35" spans="2:3" x14ac:dyDescent="0.25">
      <c r="B35" t="e" vm="25">
        <v>#VALUE!</v>
      </c>
      <c r="C35" s="1">
        <f>_FV(Таблица8[[#This Row],[Регионы]],"Population")</f>
        <v>1517237</v>
      </c>
    </row>
    <row r="36" spans="2:3" x14ac:dyDescent="0.25">
      <c r="B36" t="e" vm="26">
        <v>#VALUE!</v>
      </c>
      <c r="C36" s="1">
        <f>_FV(Таблица8[[#This Row],[Регионы]],"Population")</f>
        <v>4071181</v>
      </c>
    </row>
    <row r="37" spans="2:3" x14ac:dyDescent="0.25">
      <c r="B37" t="e" vm="27">
        <v>#VALUE!</v>
      </c>
      <c r="C37" s="1">
        <f>_FV(Таблица8[[#This Row],[Регионы]],"Population")</f>
        <v>536768</v>
      </c>
    </row>
    <row r="38" spans="2:3" x14ac:dyDescent="0.25">
      <c r="B38" t="e" vm="28">
        <v>#VALUE!</v>
      </c>
      <c r="C38" s="1">
        <f>_FV(Таблица8[[#This Row],[Регионы]],"Population")</f>
        <v>451471</v>
      </c>
    </row>
    <row r="39" spans="2:3" x14ac:dyDescent="0.25">
      <c r="B39" t="e" vm="29">
        <v>#VALUE!</v>
      </c>
      <c r="C39" s="1">
        <f>_FV(Таблица8[[#This Row],[Регионы]],"Population")</f>
        <v>3015639</v>
      </c>
    </row>
    <row r="40" spans="2:3" x14ac:dyDescent="0.25">
      <c r="B40" t="e" vm="30">
        <v>#VALUE!</v>
      </c>
      <c r="C40" s="1">
        <f>_FV(Таблица8[[#This Row],[Регионы]],"Population")</f>
        <v>3868537</v>
      </c>
    </row>
    <row r="41" spans="2:3" x14ac:dyDescent="0.25">
      <c r="B41" t="e" vm="31">
        <v>#VALUE!</v>
      </c>
      <c r="C41" s="1">
        <f>_FV(Таблица8[[#This Row],[Регионы]],"Population")</f>
        <v>166140</v>
      </c>
    </row>
    <row r="42" spans="2:3" x14ac:dyDescent="0.25">
      <c r="B42" t="e" vm="32">
        <v>#VALUE!</v>
      </c>
      <c r="C42" s="1">
        <f>_FV(Таблица8[[#This Row],[Регионы]],"Population")</f>
        <v>685852</v>
      </c>
    </row>
    <row r="43" spans="2:3" x14ac:dyDescent="0.25">
      <c r="B43" t="e" vm="33">
        <v>#VALUE!</v>
      </c>
      <c r="C43" s="1">
        <f>_FV(Таблица8[[#This Row],[Регионы]],"Population")</f>
        <v>1928962</v>
      </c>
    </row>
    <row r="44" spans="2:3" x14ac:dyDescent="0.25">
      <c r="B44" t="e" vm="34">
        <v>#VALUE!</v>
      </c>
      <c r="C44" s="1">
        <f>_FV(Таблица8[[#This Row],[Регионы]],"Population")</f>
        <v>315532</v>
      </c>
    </row>
    <row r="45" spans="2:3" x14ac:dyDescent="0.25">
      <c r="B45" t="e" vm="35">
        <v>#VALUE!</v>
      </c>
      <c r="C45" s="1">
        <f>_FV(Таблица8[[#This Row],[Регионы]],"Population")</f>
        <v>467617</v>
      </c>
    </row>
    <row r="46" spans="2:3" x14ac:dyDescent="0.25">
      <c r="B46" t="e" vm="36">
        <v>#VALUE!</v>
      </c>
      <c r="C46" s="1">
        <f>_FV(Таблица8[[#This Row],[Регионы]],"Population")</f>
        <v>982314</v>
      </c>
    </row>
    <row r="47" spans="2:3" x14ac:dyDescent="0.25">
      <c r="B47" t="e" vm="37">
        <v>#VALUE!</v>
      </c>
      <c r="C47" s="1">
        <f>_FV(Таблица8[[#This Row],[Регионы]],"Population")</f>
        <v>1994435</v>
      </c>
    </row>
    <row r="48" spans="2:3" x14ac:dyDescent="0.25">
      <c r="B48" t="e" vm="38">
        <v>#VALUE!</v>
      </c>
      <c r="C48" s="1">
        <f>_FV(Таблица8[[#This Row],[Регионы]],"Population")</f>
        <v>3258645</v>
      </c>
    </row>
    <row r="49" spans="2:11" x14ac:dyDescent="0.25">
      <c r="B49" t="e" vm="39">
        <v>#VALUE!</v>
      </c>
      <c r="C49" s="1">
        <f>_FV(Таблица8[[#This Row],[Регионы]],"Population")</f>
        <v>534299</v>
      </c>
    </row>
    <row r="50" spans="2:11" x14ac:dyDescent="0.25">
      <c r="B50" t="e" vm="40">
        <v>#VALUE!</v>
      </c>
      <c r="C50" s="1">
        <f>_FV(Таблица8[[#This Row],[Регионы]],"Population")</f>
        <v>856631</v>
      </c>
    </row>
    <row r="51" spans="2:11" x14ac:dyDescent="0.25">
      <c r="B51" t="e" vm="41">
        <v>#VALUE!</v>
      </c>
      <c r="C51" s="1">
        <f>_FV(Таблица8[[#This Row],[Регионы]],"Population")</f>
        <v>1129908</v>
      </c>
    </row>
    <row r="52" spans="2:11" x14ac:dyDescent="0.25">
      <c r="B52" t="e" vm="42">
        <v>#VALUE!</v>
      </c>
      <c r="C52" s="1">
        <f>_FV(Таблица8[[#This Row],[Регионы]],"Population")</f>
        <v>1076959</v>
      </c>
    </row>
    <row r="53" spans="2:11" x14ac:dyDescent="0.25">
      <c r="B53" t="e" vm="43">
        <v>#VALUE!</v>
      </c>
      <c r="C53" t="e" vm="44">
        <f>_FV(Таблица8[[#This Row],[Регионы]],"Population")</f>
        <v>#VALUE!</v>
      </c>
    </row>
    <row r="54" spans="2:11" x14ac:dyDescent="0.25">
      <c r="B54" t="e" vm="45">
        <v>#VALUE!</v>
      </c>
      <c r="C54" s="1">
        <f>_FV(Таблица8[[#This Row],[Регионы]],"Population")</f>
        <v>807444</v>
      </c>
    </row>
    <row r="55" spans="2:11" x14ac:dyDescent="0.25">
      <c r="B55" t="e" vm="46">
        <v>#VALUE!</v>
      </c>
      <c r="C55" s="1">
        <f>_FV(Таблица8[[#This Row],[Регионы]],"Population")</f>
        <v>3500361</v>
      </c>
    </row>
    <row r="56" spans="2:11" x14ac:dyDescent="0.25">
      <c r="B56" t="e" vm="47">
        <v>#VALUE!</v>
      </c>
      <c r="C56" s="1">
        <f>_FV(Таблица8[[#This Row],[Регионы]],"Population")</f>
        <v>2376660</v>
      </c>
    </row>
    <row r="57" spans="2:11" x14ac:dyDescent="0.25">
      <c r="B57" t="e" vm="48">
        <v>#VALUE!</v>
      </c>
      <c r="C57" s="1">
        <f>_FV(Таблица8[[#This Row],[Регионы]],"Population")</f>
        <v>278855</v>
      </c>
    </row>
    <row r="58" spans="2:11" x14ac:dyDescent="0.25">
      <c r="B58" t="e" vm="49">
        <v>#VALUE!</v>
      </c>
      <c r="C58" s="1">
        <f>_FV(Таблица8[[#This Row],[Регионы]],"Population")</f>
        <v>805770</v>
      </c>
    </row>
    <row r="59" spans="2:11" x14ac:dyDescent="0.25">
      <c r="B59" t="e" vm="50">
        <v>#VALUE!</v>
      </c>
      <c r="C59" s="1">
        <f>_FV(Таблица8[[#This Row],[Регионы]],"Population")</f>
        <v>5514250</v>
      </c>
    </row>
    <row r="60" spans="2:11" x14ac:dyDescent="0.25">
      <c r="B60" t="e" vm="51">
        <v>#VALUE!</v>
      </c>
      <c r="C60" s="1">
        <f>_FV(Таблица8[[#This Row],[Регионы]],"Population")</f>
        <v>1017495</v>
      </c>
    </row>
    <row r="61" spans="2:11" x14ac:dyDescent="0.25">
      <c r="B61" t="e" vm="52">
        <v>#VALUE!</v>
      </c>
      <c r="C61" s="1">
        <f>_FV(Таблица8[[#This Row],[Регионы]],"Population")</f>
        <v>2412138</v>
      </c>
    </row>
    <row r="62" spans="2:11" x14ac:dyDescent="0.25">
      <c r="B62" t="e" vm="53">
        <v>#VALUE!</v>
      </c>
      <c r="C62" s="1">
        <f>_FV(Таблица8[[#This Row],[Регионы]],"Population")</f>
        <v>2717176</v>
      </c>
      <c r="F62" t="s">
        <v>1</v>
      </c>
      <c r="H62" t="s">
        <v>1</v>
      </c>
      <c r="I62" t="s">
        <v>24</v>
      </c>
      <c r="J62" t="s">
        <v>10</v>
      </c>
      <c r="K62" t="s">
        <v>14</v>
      </c>
    </row>
    <row r="63" spans="2:11" x14ac:dyDescent="0.25">
      <c r="B63" t="e" vm="54">
        <v>#VALUE!</v>
      </c>
      <c r="C63" s="1">
        <f>_FV(Таблица8[[#This Row],[Регионы]],"Population")</f>
        <v>1333610</v>
      </c>
      <c r="F63" t="s">
        <v>0</v>
      </c>
      <c r="H63" t="e" vm="1">
        <v>#VALUE!</v>
      </c>
      <c r="I63" t="str">
        <f>_FV(Таблица9[[#This Row],[Город]],"Country/region",TRUE)</f>
        <v>Russia</v>
      </c>
      <c r="J63" s="1">
        <f>_FV(Таблица9[[#This Row],[Город]],"Population")</f>
        <v>12500123</v>
      </c>
      <c r="K63" s="2">
        <f>_FV(Таблица9[[#This Row],[Город]],"Longitude")</f>
        <v>37.616999999999997</v>
      </c>
    </row>
    <row r="64" spans="2:11" x14ac:dyDescent="0.25">
      <c r="B64" t="e" vm="55">
        <v>#VALUE!</v>
      </c>
      <c r="C64" s="1">
        <f>_FV(Таблица8[[#This Row],[Регионы]],"Population")</f>
        <v>762371</v>
      </c>
      <c r="F64" t="s">
        <v>2</v>
      </c>
      <c r="H64" t="e" vm="2">
        <v>#VALUE!</v>
      </c>
      <c r="I64" t="str">
        <f>_FV(Таблица9[[#This Row],[Город]],"Country/region",TRUE)</f>
        <v>Russia</v>
      </c>
      <c r="J64" s="1">
        <f>_FV(Таблица9[[#This Row],[Город]],"Population")</f>
        <v>5351935</v>
      </c>
      <c r="K64" s="2">
        <f>_FV(Таблица9[[#This Row],[Город]],"Longitude")</f>
        <v>30.308610000000002</v>
      </c>
    </row>
    <row r="65" spans="2:11" x14ac:dyDescent="0.25">
      <c r="B65" t="e" vm="56">
        <v>#VALUE!</v>
      </c>
      <c r="C65" s="1">
        <f>_FV(Таблица8[[#This Row],[Регионы]],"Population")</f>
        <v>2633774</v>
      </c>
      <c r="F65" t="s">
        <v>5</v>
      </c>
      <c r="H65" t="e" vm="5">
        <v>#VALUE!</v>
      </c>
      <c r="I65" t="str">
        <f>_FV(Таблица9[[#This Row],[Город]],"Country/region",TRUE)</f>
        <v>Russia</v>
      </c>
      <c r="J65" s="1">
        <f>_FV(Таблица9[[#This Row],[Город]],"Population")</f>
        <v>1178391</v>
      </c>
      <c r="K65" s="2">
        <f>_FV(Таблица9[[#This Row],[Город]],"Longitude")</f>
        <v>73.367000000000004</v>
      </c>
    </row>
    <row r="66" spans="2:11" x14ac:dyDescent="0.25">
      <c r="B66" t="e" vm="57">
        <v>#VALUE!</v>
      </c>
      <c r="C66" s="1">
        <f>_FV(Таблица8[[#This Row],[Регионы]],"Population")</f>
        <v>2333704</v>
      </c>
      <c r="F66" t="s">
        <v>8</v>
      </c>
      <c r="H66" t="e" vm="8">
        <v>#VALUE!</v>
      </c>
      <c r="I66" t="str">
        <f>_FV(Таблица9[[#This Row],[Город]],"Country/region",TRUE)</f>
        <v>Russia</v>
      </c>
      <c r="J66" s="1">
        <f>_FV(Таблица9[[#This Row],[Город]],"Population")</f>
        <v>1264075</v>
      </c>
      <c r="K66" s="2">
        <f>_FV(Таблица9[[#This Row],[Город]],"Longitude")</f>
        <v>44.0075</v>
      </c>
    </row>
    <row r="67" spans="2:11" x14ac:dyDescent="0.25">
      <c r="B67" t="e" vm="58">
        <v>#VALUE!</v>
      </c>
      <c r="C67" s="1">
        <f>_FV(Таблица8[[#This Row],[Регионы]],"Population")</f>
        <v>3193514</v>
      </c>
      <c r="F67" t="s">
        <v>21</v>
      </c>
      <c r="H67" t="e" vm="59">
        <v>#VALUE!</v>
      </c>
      <c r="I67" t="str">
        <f>_FV(Таблица9[[#This Row],[Город]],"Country/region",TRUE)</f>
        <v>Kazakhstan</v>
      </c>
      <c r="J67" s="1">
        <f>_FV(Таблица9[[#This Row],[Город]],"Population")</f>
        <v>1797431</v>
      </c>
      <c r="K67" s="2">
        <f>_FV(Таблица9[[#This Row],[Город]],"Longitude")</f>
        <v>76.895830000000004</v>
      </c>
    </row>
    <row r="68" spans="2:11" x14ac:dyDescent="0.25">
      <c r="B68" t="e" vm="60">
        <v>#VALUE!</v>
      </c>
      <c r="C68" s="1">
        <f>_FV(Таблица8[[#This Row],[Регионы]],"Population")</f>
        <v>1257532</v>
      </c>
      <c r="F68" t="s">
        <v>9</v>
      </c>
      <c r="H68" t="e" vm="61">
        <v>#VALUE!</v>
      </c>
      <c r="I68" t="str">
        <f>_FV(Таблица9[[#This Row],[Город]],"Country/region",TRUE)</f>
        <v>Azerbaijan</v>
      </c>
      <c r="J68" t="e" vm="44">
        <f>_FV(Таблица9[[#This Row],[Город]],"Population")</f>
        <v>#VALUE!</v>
      </c>
      <c r="K68" s="2">
        <f>_FV(Таблица9[[#This Row],[Город]],"Longitude")</f>
        <v>48.700001</v>
      </c>
    </row>
    <row r="69" spans="2:11" x14ac:dyDescent="0.25">
      <c r="B69" t="e" vm="62">
        <v>#VALUE!</v>
      </c>
      <c r="C69" s="1">
        <f>_FV(Таблица8[[#This Row],[Регионы]],"Population")</f>
        <v>146275</v>
      </c>
      <c r="F69" t="s">
        <v>22</v>
      </c>
      <c r="H69" t="e" vm="63">
        <v>#VALUE!</v>
      </c>
      <c r="I69" t="str">
        <f>_FV(Таблица9[[#This Row],[Город]],"Country/region",TRUE)</f>
        <v>Kazakhstan</v>
      </c>
      <c r="J69" s="1">
        <f>_FV(Таблица9[[#This Row],[Город]],"Population")</f>
        <v>353930</v>
      </c>
      <c r="K69" s="2">
        <f>_FV(Таблица9[[#This Row],[Город]],"Longitude")</f>
        <v>76.95</v>
      </c>
    </row>
    <row r="70" spans="2:11" x14ac:dyDescent="0.25">
      <c r="B70" t="e" vm="64">
        <v>#VALUE!</v>
      </c>
      <c r="C70" s="1">
        <f>_FV(Таблица8[[#This Row],[Регионы]],"Population")</f>
        <v>2545227</v>
      </c>
      <c r="F70" t="s">
        <v>23</v>
      </c>
      <c r="H70" t="e" vm="65">
        <v>#VALUE!</v>
      </c>
      <c r="I70" t="str">
        <f>_FV(Таблица9[[#This Row],[Город]],"Country/region",TRUE)</f>
        <v>Kazakhstan</v>
      </c>
      <c r="J70" s="1">
        <f>_FV(Таблица9[[#This Row],[Город]],"Population")</f>
        <v>183350</v>
      </c>
      <c r="K70" s="2">
        <f>_FV(Таблица9[[#This Row],[Город]],"Longitude")</f>
        <v>51.15</v>
      </c>
    </row>
    <row r="71" spans="2:11" x14ac:dyDescent="0.25">
      <c r="B71" t="e" vm="66">
        <v>#VALUE!</v>
      </c>
      <c r="C71" s="1">
        <f>_FV(Таблица8[[#This Row],[Регионы]],"Population")</f>
        <v>1225799</v>
      </c>
      <c r="F71" t="s">
        <v>6</v>
      </c>
      <c r="H71" t="s">
        <v>25</v>
      </c>
      <c r="I71" t="e" vm="67">
        <f>_FV(Таблица9[[#This Row],[Город]],"Country/region",TRUE)</f>
        <v>#VALUE!</v>
      </c>
      <c r="J71" s="1" t="e" vm="44">
        <f>_FV(Таблица9[[#This Row],[Город]],"Population")</f>
        <v>#VALUE!</v>
      </c>
      <c r="K71" s="2" t="e" vm="68">
        <f>_FV(Таблица9[[#This Row],[Город]],"Longitude")</f>
        <v>#VALUE!</v>
      </c>
    </row>
    <row r="72" spans="2:11" x14ac:dyDescent="0.25">
      <c r="B72" t="e" vm="69">
        <v>#VALUE!</v>
      </c>
      <c r="C72" s="1">
        <f>_FV(Таблица8[[#This Row],[Регионы]],"Population")</f>
        <v>1455003</v>
      </c>
      <c r="F72" t="s">
        <v>4</v>
      </c>
      <c r="H72" t="e" vm="3">
        <v>#VALUE!</v>
      </c>
      <c r="I72" t="str">
        <f>_FV(Таблица9[[#This Row],[Город]],"Country/region",TRUE)</f>
        <v>Russia</v>
      </c>
      <c r="J72" s="1">
        <f>_FV(Таблица9[[#This Row],[Город]],"Population")</f>
        <v>1243500</v>
      </c>
      <c r="K72" s="2">
        <f>_FV(Таблица9[[#This Row],[Город]],"Longitude")</f>
        <v>49.108890000000002</v>
      </c>
    </row>
    <row r="73" spans="2:11" x14ac:dyDescent="0.25">
      <c r="B73" t="e" vm="70">
        <v>#VALUE!</v>
      </c>
      <c r="C73" s="1">
        <f>_FV(Таблица8[[#This Row],[Регионы]],"Population")</f>
        <v>2788849</v>
      </c>
      <c r="F73" t="s">
        <v>3</v>
      </c>
      <c r="H73" t="e" vm="71">
        <v>#VALUE!</v>
      </c>
      <c r="I73" t="str">
        <f>_FV(Таблица9[[#This Row],[Город]],"Country/region",TRUE)</f>
        <v>Kazakhstan</v>
      </c>
      <c r="J73" s="1">
        <f>_FV(Таблица9[[#This Row],[Город]],"Population")</f>
        <v>1029556</v>
      </c>
      <c r="K73" s="2">
        <f>_FV(Таблица9[[#This Row],[Город]],"Longitude")</f>
        <v>71.433000000000007</v>
      </c>
    </row>
    <row r="74" spans="2:11" x14ac:dyDescent="0.25">
      <c r="B74" t="e" vm="72">
        <v>#VALUE!</v>
      </c>
      <c r="C74" s="1">
        <f>_FV(Таблица8[[#This Row],[Регионы]],"Population")</f>
        <v>1082633</v>
      </c>
      <c r="F74" t="s">
        <v>7</v>
      </c>
      <c r="H74" t="e" vm="7">
        <v>#VALUE!</v>
      </c>
      <c r="I74" t="str">
        <f>_FV(Таблица9[[#This Row],[Город]],"Country/region",TRUE)</f>
        <v>Russia</v>
      </c>
      <c r="J74" s="1">
        <f>_FV(Таблица9[[#This Row],[Город]],"Population")</f>
        <v>1198858</v>
      </c>
      <c r="K74" s="2">
        <f>_FV(Таблица9[[#This Row],[Город]],"Longitude")</f>
        <v>61.375830000000001</v>
      </c>
    </row>
    <row r="75" spans="2:11" x14ac:dyDescent="0.25">
      <c r="B75" t="e" vm="73">
        <v>#VALUE!</v>
      </c>
      <c r="C75" s="1">
        <f>_FV(Таблица8[[#This Row],[Регионы]],"Population")</f>
        <v>1506483</v>
      </c>
    </row>
    <row r="76" spans="2:11" x14ac:dyDescent="0.25">
      <c r="B76" t="e" vm="74">
        <v>#VALUE!</v>
      </c>
      <c r="C76" s="1">
        <f>_FV(Таблица8[[#This Row],[Регионы]],"Population")</f>
        <v>1119508</v>
      </c>
    </row>
    <row r="77" spans="2:11" x14ac:dyDescent="0.25">
      <c r="B77" t="e" vm="75">
        <v>#VALUE!</v>
      </c>
      <c r="C77" s="1">
        <f>_FV(Таблица8[[#This Row],[Регионы]],"Population")</f>
        <v>2486654</v>
      </c>
    </row>
    <row r="78" spans="2:11" x14ac:dyDescent="0.25">
      <c r="B78" t="e" vm="76">
        <v>#VALUE!</v>
      </c>
      <c r="C78" s="1">
        <f>_FV(Таблица8[[#This Row],[Регионы]],"Population")</f>
        <v>862041</v>
      </c>
    </row>
    <row r="79" spans="2:11" x14ac:dyDescent="0.25">
      <c r="B79" t="e" vm="77">
        <v>#VALUE!</v>
      </c>
      <c r="C79" s="1">
        <f>_FV(Таблица8[[#This Row],[Регионы]],"Population")</f>
        <v>1296958</v>
      </c>
    </row>
    <row r="80" spans="2:11" x14ac:dyDescent="0.25">
      <c r="B80" t="e" vm="78">
        <v>#VALUE!</v>
      </c>
      <c r="C80" s="1">
        <f>_FV(Таблица8[[#This Row],[Регионы]],"Population")</f>
        <v>1348382</v>
      </c>
    </row>
    <row r="81" spans="2:3" x14ac:dyDescent="0.25">
      <c r="B81" t="e" vm="79">
        <v>#VALUE!</v>
      </c>
      <c r="C81" s="1">
        <f>_FV(Таблица8[[#This Row],[Регионы]],"Population")</f>
        <v>1977630</v>
      </c>
    </row>
    <row r="82" spans="2:3" x14ac:dyDescent="0.25">
      <c r="B82" t="e" vm="80">
        <v>#VALUE!</v>
      </c>
      <c r="C82" s="1">
        <f>_FV(Таблица8[[#This Row],[Регионы]],"Population")</f>
        <v>2865908</v>
      </c>
    </row>
    <row r="83" spans="2:3" x14ac:dyDescent="0.25">
      <c r="B83" t="e" vm="81">
        <v>#VALUE!</v>
      </c>
      <c r="C83" s="1">
        <f>_FV(Таблица8[[#This Row],[Регионы]],"Population")</f>
        <v>1304067</v>
      </c>
    </row>
    <row r="84" spans="2:3" x14ac:dyDescent="0.25">
      <c r="B84" t="e" vm="82">
        <v>#VALUE!</v>
      </c>
      <c r="C84" s="1">
        <f>_FV(Таблица8[[#This Row],[Регионы]],"Population")</f>
        <v>1813816</v>
      </c>
    </row>
    <row r="85" spans="2:3" x14ac:dyDescent="0.25">
      <c r="B85" t="e" vm="83">
        <v>#VALUE!</v>
      </c>
      <c r="C85" s="1">
        <f>_FV(Таблица8[[#This Row],[Регионы]],"Population")</f>
        <v>487419</v>
      </c>
    </row>
    <row r="86" spans="2:3" x14ac:dyDescent="0.25">
      <c r="B86" t="e" vm="84">
        <v>#VALUE!</v>
      </c>
      <c r="C86" s="1">
        <f>_FV(Таблица8[[#This Row],[Регионы]],"Population")</f>
        <v>1549581</v>
      </c>
    </row>
    <row r="87" spans="2:3" x14ac:dyDescent="0.25">
      <c r="B87" t="e" vm="85">
        <v>#VALUE!</v>
      </c>
      <c r="C87" s="1">
        <f>_FV(Таблица8[[#This Row],[Регионы]],"Population")</f>
        <v>43855</v>
      </c>
    </row>
    <row r="88" spans="2:3" x14ac:dyDescent="0.25">
      <c r="B88" t="e" vm="86">
        <v>#VALUE!</v>
      </c>
      <c r="C88" s="1">
        <f>_FV(Таблица8[[#This Row],[Регионы]],"Population")</f>
        <v>4235560</v>
      </c>
    </row>
    <row r="89" spans="2:3" x14ac:dyDescent="0.25">
      <c r="B89" t="e" vm="87">
        <v>#VALUE!</v>
      </c>
      <c r="C89" s="1">
        <f>_FV(Таблица8[[#This Row],[Регионы]],"Population")</f>
        <v>759143</v>
      </c>
    </row>
    <row r="90" spans="2:3" x14ac:dyDescent="0.25">
      <c r="B90" t="e" vm="88">
        <v>#VALUE!</v>
      </c>
      <c r="C90" s="1">
        <f>_FV(Таблица8[[#This Row],[Регионы]],"Population")</f>
        <v>1129829</v>
      </c>
    </row>
    <row r="91" spans="2:3" x14ac:dyDescent="0.25">
      <c r="B91" t="e" vm="89">
        <v>#VALUE!</v>
      </c>
      <c r="C91" s="1">
        <f>_FV(Таблица8[[#This Row],[Регионы]],"Population")</f>
        <v>959088</v>
      </c>
    </row>
    <row r="92" spans="2:3" x14ac:dyDescent="0.25">
      <c r="B92" t="e" vm="90">
        <v>#VALUE!</v>
      </c>
      <c r="C92" s="1">
        <f>_FV(Таблица8[[#This Row],[Регионы]],"Population")</f>
        <v>1271801</v>
      </c>
    </row>
    <row r="93" spans="2:3" x14ac:dyDescent="0.25">
      <c r="B93" t="e" vm="91">
        <v>#VALUE!</v>
      </c>
      <c r="C93" s="1">
        <f>_FV(Таблица8[[#This Row],[Регионы]],"Population")</f>
        <v>1187660</v>
      </c>
    </row>
    <row r="94" spans="2:3" x14ac:dyDescent="0.25">
      <c r="B94" t="e" vm="92">
        <v>#VALUE!</v>
      </c>
      <c r="C94" s="1">
        <f>_FV(Таблица8[[#This Row],[Регионы]],"Population")</f>
        <v>1029798</v>
      </c>
    </row>
    <row r="95" spans="2:3" x14ac:dyDescent="0.25">
      <c r="B95" t="e" vm="93">
        <v>#VALUE!</v>
      </c>
      <c r="C95" s="1">
        <f>_FV(Таблица8[[#This Row],[Регионы]],"Population")</f>
        <v>1396903</v>
      </c>
    </row>
    <row r="96" spans="2:3" x14ac:dyDescent="0.25">
      <c r="B96" t="e" vm="94">
        <v>#VALUE!</v>
      </c>
      <c r="C96" t="e" vm="44">
        <f>_FV(Таблица8[[#This Row],[Регионы]],"Population")</f>
        <v>#VALUE!</v>
      </c>
    </row>
    <row r="97" spans="2:3" x14ac:dyDescent="0.25">
      <c r="B97" t="e" vm="95">
        <v>#VALUE!</v>
      </c>
      <c r="C97" s="1">
        <f>_FV(Таблица8[[#This Row],[Регионы]],"Population")</f>
        <v>1156055</v>
      </c>
    </row>
    <row r="98" spans="2:3" x14ac:dyDescent="0.25">
      <c r="B98" t="e" vm="96">
        <v>#VALUE!</v>
      </c>
      <c r="C98" s="1">
        <f>_FV(Таблица8[[#This Row],[Регионы]],"Population")</f>
        <v>1050410</v>
      </c>
    </row>
    <row r="99" spans="2:3" x14ac:dyDescent="0.25">
      <c r="B99" t="e" vm="97">
        <v>#VALUE!</v>
      </c>
      <c r="C99" s="1">
        <f>_FV(Таблица8[[#This Row],[Регионы]],"Population")</f>
        <v>316328</v>
      </c>
    </row>
    <row r="100" spans="2:3" x14ac:dyDescent="0.25">
      <c r="B100" t="e" vm="98">
        <v>#VALUE!</v>
      </c>
      <c r="C100" s="1">
        <f>_FV(Таблица8[[#This Row],[Регионы]],"Population")</f>
        <v>615642</v>
      </c>
    </row>
    <row r="101" spans="2:3" x14ac:dyDescent="0.25">
      <c r="B101" t="e" vm="99">
        <v>#VALUE!</v>
      </c>
      <c r="C101" s="1">
        <f>_FV(Таблица8[[#This Row],[Регионы]],"Population")</f>
        <v>473340</v>
      </c>
    </row>
  </sheetData>
  <pageMargins left="0.7" right="0.7" top="0.75" bottom="0.75" header="0.3" footer="0.3"/>
  <drawing r:id="rId1"/>
  <tableParts count="4">
    <tablePart r:id="rId2"/>
    <tablePart r:id="rId3"/>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46983-817A-4443-AA02-EDD19F792AE6}">
  <dimension ref="B4:F20"/>
  <sheetViews>
    <sheetView workbookViewId="0">
      <selection activeCell="L19" sqref="L19"/>
    </sheetView>
  </sheetViews>
  <sheetFormatPr defaultRowHeight="15" x14ac:dyDescent="0.25"/>
  <cols>
    <col min="2" max="2" width="38.85546875" bestFit="1" customWidth="1"/>
    <col min="3" max="3" width="19" bestFit="1" customWidth="1"/>
    <col min="4" max="4" width="14.28515625" bestFit="1" customWidth="1"/>
    <col min="5" max="5" width="20.42578125" customWidth="1"/>
    <col min="6" max="6" width="10.42578125" bestFit="1" customWidth="1"/>
  </cols>
  <sheetData>
    <row r="4" spans="2:6" x14ac:dyDescent="0.25">
      <c r="B4" t="s">
        <v>30</v>
      </c>
      <c r="C4" t="s">
        <v>31</v>
      </c>
      <c r="D4" t="s">
        <v>32</v>
      </c>
      <c r="E4" t="s">
        <v>33</v>
      </c>
      <c r="F4" t="s">
        <v>34</v>
      </c>
    </row>
    <row r="5" spans="2:6" x14ac:dyDescent="0.25">
      <c r="B5" t="e" vm="100">
        <v>#VALUE!</v>
      </c>
      <c r="C5" s="7">
        <f>_FV(Таблица14[[#This Row],[Биржевые индексы]],"52 week high",TRUE)</f>
        <v>184.22</v>
      </c>
      <c r="D5" s="7">
        <f>_FV(Таблица14[[#This Row],[Биржевые индексы]],"52 week low",TRUE)</f>
        <v>115.16670000000001</v>
      </c>
      <c r="E5" t="str">
        <f>_FV(Таблица14[[#This Row],[Биржевые индексы]],"Ticker symbol",TRUE)</f>
        <v>MSCI</v>
      </c>
      <c r="F5" s="7">
        <f>_FV(Таблица14[[#This Row],[Биржевые индексы]],"Price")</f>
        <v>154.04</v>
      </c>
    </row>
    <row r="6" spans="2:6" x14ac:dyDescent="0.25">
      <c r="B6" t="e" vm="101">
        <v>#VALUE!</v>
      </c>
      <c r="C6" s="7">
        <f>_FV(Таблица14[[#This Row],[Биржевые индексы]],"52 week high",TRUE)</f>
        <v>2007.76</v>
      </c>
      <c r="D6" s="7">
        <f>_FV(Таблица14[[#This Row],[Биржевые индексы]],"52 week low",TRUE)</f>
        <v>1780.78</v>
      </c>
      <c r="E6" t="str">
        <f>_FV(Таблица14[[#This Row],[Биржевые индексы]],"Ticker symbol",TRUE)</f>
        <v>OOI</v>
      </c>
      <c r="F6" s="7">
        <f>_FV(Таблица14[[#This Row],[Биржевые индексы]],"Price")</f>
        <v>1877.25</v>
      </c>
    </row>
    <row r="7" spans="2:6" x14ac:dyDescent="0.25">
      <c r="B7" t="e" vm="102">
        <v>#VALUE!</v>
      </c>
      <c r="C7" s="7">
        <f>_FV(Таблица14[[#This Row],[Биржевые индексы]],"52 week high",TRUE)</f>
        <v>330.5</v>
      </c>
      <c r="D7" s="7">
        <f>_FV(Таблица14[[#This Row],[Биржевые индексы]],"52 week low",TRUE)</f>
        <v>284.75</v>
      </c>
      <c r="E7" t="str">
        <f>_FV(Таблица14[[#This Row],[Биржевые индексы]],"Ticker symbol",TRUE)</f>
        <v>!DJGT</v>
      </c>
      <c r="F7" s="7">
        <f>_FV(Таблица14[[#This Row],[Биржевые индексы]],"Price")</f>
        <v>310.45999999999998</v>
      </c>
    </row>
    <row r="8" spans="2:6" x14ac:dyDescent="0.25">
      <c r="B8" t="e" vm="103">
        <v>#VALUE!</v>
      </c>
      <c r="C8" s="8">
        <f>_FV(Таблица14[[#This Row],[Биржевые индексы]],"52 week high",TRUE)</f>
        <v>66.39</v>
      </c>
      <c r="D8" s="8">
        <f>_FV(Таблица14[[#This Row],[Биржевые индексы]],"52 week low",TRUE)</f>
        <v>47.72</v>
      </c>
      <c r="E8" t="str">
        <f>_FV(Таблица14[[#This Row],[Биржевые индексы]],"Ticker symbol",TRUE)</f>
        <v>STXNDQ</v>
      </c>
      <c r="F8" s="8">
        <f>_FV(Таблица14[[#This Row],[Биржевые индексы]],"Price")</f>
        <v>57.28</v>
      </c>
    </row>
    <row r="14" spans="2:6" x14ac:dyDescent="0.25">
      <c r="B14" t="s">
        <v>26</v>
      </c>
      <c r="C14" t="s">
        <v>27</v>
      </c>
      <c r="D14" t="s">
        <v>28</v>
      </c>
      <c r="E14" t="s">
        <v>29</v>
      </c>
    </row>
    <row r="15" spans="2:6" x14ac:dyDescent="0.25">
      <c r="B15" t="e" vm="104">
        <v>#VALUE!</v>
      </c>
      <c r="C15" s="1">
        <f>_FV(Таблица1317[[#This Row],[Компания]],"Market cap",TRUE)</f>
        <v>1072774863860</v>
      </c>
      <c r="D15" s="1">
        <f>_FV(Таблица1317[[#This Row],[Компания]],"Employees")</f>
        <v>123000</v>
      </c>
      <c r="E15" t="str">
        <f>_FV(Таблица1317[[#This Row],[Компания]],"CEO")</f>
        <v>Mr. Timothy D. Cook</v>
      </c>
    </row>
    <row r="16" spans="2:6" x14ac:dyDescent="0.25">
      <c r="B16" t="e" vm="105">
        <v>#VALUE!</v>
      </c>
      <c r="C16" s="1">
        <f>_FV(Таблица1317[[#This Row],[Компания]],"Market cap",TRUE)</f>
        <v>840206571314.12</v>
      </c>
      <c r="D16" s="1">
        <f>_FV(Таблица1317[[#This Row],[Компания]],"Employees")</f>
        <v>131000</v>
      </c>
      <c r="E16" t="str">
        <f>_FV(Таблица1317[[#This Row],[Компания]],"CEO")</f>
        <v>Satya Nadella</v>
      </c>
    </row>
    <row r="17" spans="2:5" x14ac:dyDescent="0.25">
      <c r="B17" t="e" vm="106">
        <v>#VALUE!</v>
      </c>
      <c r="C17" s="1">
        <f>_FV(Таблица1317[[#This Row],[Компания]],"Market cap",TRUE)</f>
        <v>772257982251.83997</v>
      </c>
      <c r="D17" s="1">
        <f>_FV(Таблица1317[[#This Row],[Компания]],"Employees")</f>
        <v>89058</v>
      </c>
      <c r="E17" t="str">
        <f>_FV(Таблица1317[[#This Row],[Компания]],"CEO")</f>
        <v>Larry Page</v>
      </c>
    </row>
    <row r="18" spans="2:5" x14ac:dyDescent="0.25">
      <c r="B18" t="e" vm="107">
        <v>#VALUE!</v>
      </c>
      <c r="C18" s="6">
        <f>_FV(Таблица1317[[#This Row],[Компания]],"Market cap",TRUE)</f>
        <v>872378768057.29004</v>
      </c>
      <c r="D18" s="1">
        <f>_FV(Таблица1317[[#This Row],[Компания]],"Employees")</f>
        <v>566000</v>
      </c>
      <c r="E18" t="str">
        <f>_FV(Таблица1317[[#This Row],[Компания]],"CEO")</f>
        <v>Jeffrey P. Bezos</v>
      </c>
    </row>
    <row r="19" spans="2:5" x14ac:dyDescent="0.25">
      <c r="B19" t="e" vm="108">
        <v>#VALUE!</v>
      </c>
      <c r="C19" s="9">
        <f>_FV(Таблица1317[[#This Row],[Компания]],"Market cap",TRUE)</f>
        <v>4130683158000</v>
      </c>
      <c r="D19" s="1">
        <f>_FV(Таблица1317[[#This Row],[Компания]],"Employees")</f>
        <v>304997</v>
      </c>
      <c r="E19" t="e" vm="109">
        <f>_FV(Таблица1317[[#This Row],[Компания]],"CEO")</f>
        <v>#VALUE!</v>
      </c>
    </row>
    <row r="20" spans="2:5" x14ac:dyDescent="0.25">
      <c r="B20" t="e" vm="110">
        <v>#VALUE!</v>
      </c>
      <c r="C20" s="9">
        <f>_FV(Таблица1317[[#This Row],[Компания]],"Market cap",TRUE)</f>
        <v>3669541680000</v>
      </c>
      <c r="D20" s="1">
        <f>_FV(Таблица1317[[#This Row],[Компания]],"Employees")</f>
        <v>463000</v>
      </c>
      <c r="E20" t="e" vm="109">
        <f>_FV(Таблица1317[[#This Row],[Компания]],"CEO")</f>
        <v>#VALUE!</v>
      </c>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J o E A A B Q S w M E F A A C A A g A s m F P T d Z 7 b p + m A A A A + A A A A B I A H A B D b 2 5 m a W c v U G F j a 2 F n Z S 5 4 b W w g o h g A K K A U A A A A A A A A A A A A A A A A A A A A A A A A A A A A h Y + 9 D o I w G E V f h X S n h R o N I R 9 l c J X E a D S u T a 3 Q C M X 0 x / J u D j 6 S r y C J o m 6 O 9 + Q M 5 z 5 u d y i H r o 2 u 0 l j V 6 w K l O E G R 1 K I / K l 0 X y L t T n K G S w Z q L M 6 9 l N M r a 5 o M 9 F q h x 7 p I T E k L A Y Y Z 7 U x O a J C k 5 V K u t a G T H 0 U d W / + V Y a e u 4 F h I x 2 L 9 i G M U L i u e U U k y z F M i E o V L 6 q 9 C x G C d A f i A s f e u 8 k c z 4 e L M D M k 0 g 7 x f s C V B L A w Q U A A I A C A C y Y U 9 N 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m F P T V 9 s e a 2 S A Q A A a w M A A B M A H A B G b 3 J t d W x h c y 9 T Z W N 0 a W 9 u M S 5 t I K I Y A C i g F A A A A A A A A A A A A A A A A A A A A A A A A A A A A K W R y 0 r D Q B S G 9 4 W + w y F u E g i F b t w U N 1 Z 3 I k g L L k o X s R 1 x c D I p k 4 n 0 Q k G 7 q A v F t S s R n 6 A F i / X S 9 h X O v J F n G t S 2 q B U M h J n k X P 7 v / C d m N c 0 j C a X 0 z B e y m W w m P g k U q w M + 4 A C H + I p j 0 8 f B J m y B Y D q b A X r w 1 l y Y H k 7 N J U 5 w j C 8 U 2 2 3 W m M g V E 6 W Y 1 I e R O j 2 K o l P X 6 1 T 2 g 5 B t O S v N n G q 3 U o y k p t y q n / b c c P A W n / A N R 9 T T v h N z h c 9 A M m O c O a R Q D o 4 E y 5 V V I O P j S I X F S C S h L L c a L H Z X e f x O x 2 n X m o 4 P m u K g W V N 3 u 9 6 X 0 D 3 B P O E j y V i g n r m G t J 4 + h z g y f c A Z T s G c L 6 f Z 0 9 x 8 o e w 2 G 4 G s 7 / F Y p y z u t 4 S x + / t k P n z C l h q C a 8 1 U b n 4 p E / V 2 a 4 c J H n L 6 6 T o + p R w k k W Y l 3 S K d Y n z m + X Y n Q O H Q G k F k 7 n x g m Q h h W e a T e x A y H U C l x B Q P B G + z e s 6 2 p m S t E l Y F L l O X O h 9 t u t Y r m D N 5 f 1 l O f s 1 2 / m v 4 u m 3 e 4 Z A q R 1 Q 5 W C Q b 4 Y s V + R F u z W L y C 7 r W L y r n 4 T J C N s P l X y k K 7 1 B L A Q I t A B Q A A g A I A L J h T 0 3 W e 2 6 f p g A A A P g A A A A S A A A A A A A A A A A A A A A A A A A A A A B D b 2 5 m a W c v U G F j a 2 F n Z S 5 4 b W x Q S w E C L Q A U A A I A C A C y Y U 9 N D 8 r p q 6 Q A A A D p A A A A E w A A A A A A A A A A A A A A A A D y A A A A W 0 N v b n R l b n R f V H l w Z X N d L n h t b F B L A Q I t A B Q A A g A I A L J h T 0 1 f b H m t k g E A A G s D A A A T A A A A A A A A A A A A A A A A A O M B A A B G b 3 J t d W x h c y 9 T Z W N 0 a W 9 u M S 5 t U E s F B g A A A A A D A A M A w g A A A M I 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q Q M A A A A A A A A g g w 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8 l R D A l Q T I l R D A l Q j A l R D A l Q j E l R D A l Q k I l R D A l Q j g l R D E l O D Y l R D A l Q j A 2 P C 9 J d G V t U G F 0 a D 4 8 L 0 l 0 Z W 1 M b 2 N h d G l v b j 4 8 U 3 R h Y m x l R W 5 0 c m l l c z 4 8 R W 5 0 c n k g V H l w Z T 0 i S X N Q c m l 2 Y X R l I i B W Y W x 1 Z T 0 i b D A i I C 8 + P E V u d H J 5 I F R 5 c G U 9 I k 5 h d m l n Y X R p b 2 5 T d G V w T m F t Z S I g V m F s d W U 9 I n P Q n d C w 0 L L Q u N C z 0 L D R h t C 4 0 Y 8 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l J l Y 2 9 2 Z X J 5 V G F y Z 2 V 0 U 2 h l Z X Q i I F Z h b H V l P S J z 0 J v Q u N G B 0 Y I x I i A v P j x F b n R y e S B U e X B l P S J S Z W N v d m V y e V R h c m d l d E N v b H V t b i I g V m F s d W U 9 I m w z I i A v P j x F b n R y e S B U e X B l P S J S Z W N v d m V y e V R h c m d l d F J v d y I g V m F s d W U 9 I m w y N i I g L z 4 8 R W 5 0 c n k g V H l w Z T 0 i R m l s b G V k Q 2 9 t c G x l d G V S Z X N 1 b H R U b 1 d v c m t z a G V l d C I g V m F s d W U 9 I m w x I i A v P j x F b n R y e S B U e X B l P S J B Z G R l Z F R v R G F 0 Y U 1 v Z G V s I i B W Y W x 1 Z T 0 i b D A i I C 8 + P E V u d H J 5 I F R 5 c G U 9 I k Z p b G x D b 3 V u d C I g V m F s d W U 9 I m w 4 M y I g L z 4 8 R W 5 0 c n k g V H l w Z T 0 i R m l s b E V y c m 9 y Q 2 9 k Z S I g V m F s d W U 9 I n N V b m t u b 3 d u I i A v P j x F b n R y e S B U e X B l P S J G a W x s R X J y b 3 J D b 3 V u d C I g V m F s d W U 9 I m w w I i A v P j x F b n R y e S B U e X B l P S J G a W x s T G F z d F V w Z G F 0 Z W Q i I F Z h b H V l P S J k M j A x O C 0 x M C 0 x M V Q x M T o y M D o z O S 4 z N D U 2 N z g 4 W i I g L z 4 8 R W 5 0 c n k g V H l w Z T 0 i R m l s b E N v b H V t b l R 5 c G V z I i B W Y W x 1 Z T 0 i c 0 J n P T 0 i I C 8 + P E V u d H J 5 I F R 5 c G U 9 I k Z p b G x D b 2 x 1 b W 5 O Y W 1 l c y I g V m F s d W U 9 I n N b J n F 1 b 3 Q 7 e m N 4 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0 K L Q s N C x 0 L v Q u N G G 0 L A 2 L 9 C e 0 L H R g N C 1 0 L f Q s N C 9 0 L 3 R i 9 C 5 I N G C 0 L X Q u t G B 0 Y I u e 3 p j e C w w f S Z x d W 9 0 O 1 0 s J n F 1 b 3 Q 7 Q 2 9 s d W 1 u Q 2 9 1 b n Q m c X V v d D s 6 M S w m c X V v d D t L Z X l D b 2 x 1 b W 5 O Y W 1 l c y Z x d W 9 0 O z p b X S w m c X V v d D t D b 2 x 1 b W 5 J Z G V u d G l 0 a W V z J n F 1 b 3 Q 7 O l s m c X V v d D t T Z W N 0 a W 9 u M S / Q o t C w 0 L H Q u 9 C 4 0 Y b Q s D Y v 0 J 7 Q s d G A 0 L X Q t 9 C w 0 L 3 Q v d G L 0 L k g 0 Y L Q t d C 6 0 Y H R g i 5 7 e m N 4 L D B 9 J n F 1 b 3 Q 7 X S w m c X V v d D t S Z W x h d G l v b n N o a X B J b m Z v J n F 1 b 3 Q 7 O l t d f S I g L z 4 8 L 1 N 0 Y W J s Z U V u d H J p Z X M + P C 9 J d G V t P j x J d G V t P j x J d G V t T G 9 j Y X R p b 2 4 + P E l 0 Z W 1 U e X B l P k Z v c m 1 1 b G E 8 L 0 l 0 Z W 1 U e X B l P j x J d G V t U G F 0 a D 5 T Z W N 0 a W 9 u M S 8 l R D A l Q T I l R D A l Q j A l R D A l Q j E l R D A l Q k I l R D A l Q j g l R D E l O D Y l R D A l Q j A 2 L y V E M C U 5 O C V E M S U 4 M S V E M S U 4 M i V E M C V C R S V E M S U 4 N y V E M C V C R C V E M C V C O C V E M C V C Q T w v S X R l b V B h d G g + P C 9 J d G V t T G 9 j Y X R p b 2 4 + P F N 0 Y W J s Z U V u d H J p Z X M g L z 4 8 L 0 l 0 Z W 0 + P E l 0 Z W 0 + P E l 0 Z W 1 M b 2 N h d G l v b j 4 8 S X R l b V R 5 c G U + R m 9 y b X V s Y T w v S X R l b V R 5 c G U + P E l 0 Z W 1 Q Y X R o P l N l Y 3 R p b 2 4 x L y V E M C V B M i V E M C V C M C V E M C V C M S V E M C V C Q i V E M C V C O C V E M S U 4 N i V E M C V C M D Y v J U Q w J T k 4 J U Q w J U I 3 J U Q w J U J D J U Q w J U I 1 J U Q w J U J E J U Q w J U I 1 J U Q w J U J E J U Q w J U J E J U Q x J T h C J U Q w J U I 5 J T I w J U Q x J T g y J U Q w J U I 4 J U Q w J U J G P C 9 J d G V t U G F 0 a D 4 8 L 0 l 0 Z W 1 M b 2 N h d G l v b j 4 8 U 3 R h Y m x l R W 5 0 c m l l c y A v P j w v S X R l b T 4 8 S X R l b T 4 8 S X R l b U x v Y 2 F 0 a W 9 u P j x J d G V t V H l w Z T 5 G b 3 J t d W x h P C 9 J d G V t V H l w Z T 4 8 S X R l b V B h d G g + U 2 V j d G l v b j E v J U Q w J U E y J U Q w J U I w J U Q w J U I x J U Q w J U J C J U Q w J U I 4 J U Q x J T g 2 J U Q w J U I w N i 8 l R D A l Q T A l R D A l Q j A l R D A l Q j c l R D A l Q j Q l R D A l Q j U l R D A l Q k I l R D A l Q j g l R D E l O D I l R D E l O E M l M j A l R D E l O D E l R D E l O D I l R D A l Q k U l R D A l Q k I l R D A l Q j E l R D A l Q j U l R D E l O D Y l M j A l R D A l Q k Y l R D A l Q k U l M j A l R D E l O D A l R D A l Q j A l R D A l Q j c l R D A l Q j Q l R D A l Q j U l R D A l Q k I l R D A l Q j g l R D E l O D I l R D A l Q j U l R D A l Q k I l R D E l O E U 8 L 0 l 0 Z W 1 Q Y X R o P j w v S X R l b U x v Y 2 F 0 a W 9 u P j x T d G F i b G V F b n R y a W V z I C 8 + P C 9 J d G V t P j x J d G V t P j x J d G V t T G 9 j Y X R p b 2 4 + P E l 0 Z W 1 U e X B l P k Z v c m 1 1 b G E 8 L 0 l 0 Z W 1 U e X B l P j x J d G V t U G F 0 a D 5 T Z W N 0 a W 9 u M S 8 l R D A l Q T I l R D A l Q j A l R D A l Q j E l R D A l Q k I l R D A l Q j g l R D E l O D Y l R D A l Q j A 2 L y V E M C U 5 O C V E M C V C N y V E M C V C Q y V E M C V C N S V E M C V C R C V E M C V C N S V E M C V C R C V E M C V C R C V E M S U 4 Q i V E M C V C O S U y M C V E M S U 4 M i V E M C V C O C V E M C V C R j E 8 L 0 l 0 Z W 1 Q Y X R o P j w v S X R l b U x v Y 2 F 0 a W 9 u P j x T d G F i b G V F b n R y a W V z I C 8 + P C 9 J d G V t P j x J d G V t P j x J d G V t T G 9 j Y X R p b 2 4 + P E l 0 Z W 1 U e X B l P k Z v c m 1 1 b G E 8 L 0 l 0 Z W 1 U e X B l P j x J d G V t U G F 0 a D 5 T Z W N 0 a W 9 u M S 8 l R D A l Q T I l R D A l Q j A l R D A l Q j E l R D A l Q k I l R D A l Q j g l R D E l O D Y l R D A l Q j A 2 L y V E M C U 5 R S V E M C V C M S V E M S U 4 M C V E M C V C N S V E M C V C N y V E M C V C M C V E M C V C R C V E M C V C R C V E M S U 4 Q i V E M C V C O S U y M C V E M S U 4 M i V E M C V C N S V E M C V C Q S V E M S U 4 M S V E M S U 4 M j w v S X R l b V B h d G g + P C 9 J d G V t T G 9 j Y X R p b 2 4 + P F N 0 Y W J s Z U V u d H J p Z X M g L z 4 8 L 0 l 0 Z W 0 + P C 9 J d G V t c z 4 8 L 0 x v Y 2 F s U G F j a 2 F n Z U 1 l d G F k Y X R h R m l s Z T 4 W A A A A U E s F B g A A A A A A A A A A A A A A A A A A A A A A A C Y B A A A B A A A A 0 I y d 3 w E V 0 R G M e g D A T 8 K X 6 w E A A A D E y i e u t + M 3 Q Z I 5 M 8 M V G h + c A A A A A A I A A A A A A B B m A A A A A Q A A I A A A A E 1 i i v A f 4 X P V S X U w w 0 + a W 6 R t Z u k n P H 7 + l f Y r C i x Y j 7 + 5 A A A A A A 6 A A A A A A g A A I A A A A I H m F C Y F G x k s F h 4 F 5 Q 6 J F X K I z t y d w C H t J / V g F e I S s Z t N U A A A A E d N 9 R C I g S Z X Y q I q y E d s m D x t 7 X Y L w M h o 3 X i d N I T w 6 j l / 8 1 J f L f 4 a i h S 2 Y q B y V t x n h N S 2 K Z I n i g 5 N 5 7 O s h 8 z r V 2 n 8 O R Q R m + R q R + e 7 V U D R I 8 U W Q A A A A E O A / t 9 l E + d n W 3 i C Y v L Y / k J R 6 J b U 3 9 W j J 9 3 h Q y w H W 6 V I g R S x V x M q 8 y c o s i H a g 5 4 k + Q H 6 d J q 3 w j A l h q J W m x c T V 7 A = < / D a t a M a s h u p > 
</file>

<file path=customXml/itemProps1.xml><?xml version="1.0" encoding="utf-8"?>
<ds:datastoreItem xmlns:ds="http://schemas.openxmlformats.org/officeDocument/2006/customXml" ds:itemID="{724C84DA-DC24-44B2-82DE-8C3970BFBEF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Nikolay Pavlov</dc:creator>
  <cp:lastModifiedBy>Nikolay Pavlov</cp:lastModifiedBy>
  <dcterms:created xsi:type="dcterms:W3CDTF">2018-10-11T09:34:47Z</dcterms:created>
  <dcterms:modified xsi:type="dcterms:W3CDTF">2018-10-15T09:16:12Z</dcterms:modified>
</cp:coreProperties>
</file>