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ИНДЕКС" sheetId="1" r:id="rId1"/>
    <sheet name="ИНДЕКС 2" sheetId="6" r:id="rId2"/>
    <sheet name="ИНДЕКС 3" sheetId="2" r:id="rId3"/>
    <sheet name="ИНДЕКС 4" sheetId="7" r:id="rId4"/>
    <sheet name="ИНДЕКС 5" sheetId="3" r:id="rId5"/>
    <sheet name="ИНДЕКС 6" sheetId="4" r:id="rId6"/>
    <sheet name="ИНДЕКС 7" sheetId="5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7" l="1"/>
  <c r="F2" i="6"/>
  <c r="H2" i="5"/>
  <c r="I11" i="4"/>
  <c r="I2" i="4"/>
  <c r="J10" i="3"/>
  <c r="J2" i="2"/>
  <c r="E2" i="1"/>
  <c r="J11" i="4"/>
  <c r="J2" i="4"/>
</calcChain>
</file>

<file path=xl/sharedStrings.xml><?xml version="1.0" encoding="utf-8"?>
<sst xmlns="http://schemas.openxmlformats.org/spreadsheetml/2006/main" count="106" uniqueCount="26">
  <si>
    <t>Список</t>
  </si>
  <si>
    <t>Москва</t>
  </si>
  <si>
    <t>Третий по счету город</t>
  </si>
  <si>
    <t>Пекин</t>
  </si>
  <si>
    <t>Лондон</t>
  </si>
  <si>
    <t>Париж</t>
  </si>
  <si>
    <t>Берлин</t>
  </si>
  <si>
    <t>Будапешт</t>
  </si>
  <si>
    <t>янв</t>
  </si>
  <si>
    <t>фев</t>
  </si>
  <si>
    <t>мар</t>
  </si>
  <si>
    <t>Значение у третьего города во втором месяце</t>
  </si>
  <si>
    <t>Значение в пятом городе второго месяца третьей таблицы</t>
  </si>
  <si>
    <t>Сумма всех значений по третьему городу</t>
  </si>
  <si>
    <t>Сумма всех значений за февраль</t>
  </si>
  <si>
    <t>Город</t>
  </si>
  <si>
    <t>Продажи</t>
  </si>
  <si>
    <t>Продажи первых</t>
  </si>
  <si>
    <t>городов</t>
  </si>
  <si>
    <t>Страна</t>
  </si>
  <si>
    <t>Россия</t>
  </si>
  <si>
    <t>Китай</t>
  </si>
  <si>
    <t>Англия</t>
  </si>
  <si>
    <t>Франция</t>
  </si>
  <si>
    <t>Германия</t>
  </si>
  <si>
    <t>Венгрия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</si>
</sst>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3" fillId="2" borderId="3" applyNumberFormat="0" applyAlignment="0" applyProtection="0"/>
    <xf numFmtId="0" fontId="4" fillId="3" borderId="0" applyNumberFormat="0" applyBorder="0" applyAlignment="0" applyProtection="0"/>
    <xf numFmtId="0" fontId="2" fillId="4" borderId="2" applyNumberFormat="0" applyFont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1"/>
    <xf numFmtId="0" fontId="3" fillId="2" borderId="3" xfId="2" applyAlignment="1">
      <alignment horizontal="center"/>
    </xf>
    <xf numFmtId="0" fontId="0" fillId="0" borderId="0" xfId="0" applyAlignment="1">
      <alignment horizontal="right" indent="1"/>
    </xf>
    <xf numFmtId="0" fontId="4" fillId="3" borderId="0" xfId="3"/>
    <xf numFmtId="0" fontId="6" fillId="0" borderId="0" xfId="5" applyFont="1"/>
    <xf numFmtId="0" fontId="0" fillId="4" borderId="2" xfId="4" applyFont="1"/>
    <xf numFmtId="0" fontId="0" fillId="0" borderId="0" xfId="0" applyAlignment="1">
      <alignment horizontal="center"/>
    </xf>
    <xf numFmtId="0" fontId="3" fillId="2" borderId="3" xfId="2"/>
    <xf numFmtId="0" fontId="0" fillId="4" borderId="2" xfId="4" applyFont="1" applyAlignment="1">
      <alignment horizontal="center"/>
    </xf>
  </cellXfs>
  <cellStyles count="6">
    <cellStyle name="Заголовок 2" xfId="1" builtinId="17"/>
    <cellStyle name="Нейтральный" xfId="3" builtinId="28"/>
    <cellStyle name="Обычный" xfId="0" builtinId="0"/>
    <cellStyle name="Пояснение" xfId="5" builtinId="53"/>
    <cellStyle name="Примечание" xfId="4" builtinId="1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2" sqref="E2"/>
    </sheetView>
  </sheetViews>
  <sheetFormatPr defaultRowHeight="15" x14ac:dyDescent="0.25"/>
  <cols>
    <col min="4" max="4" width="13" customWidth="1"/>
  </cols>
  <sheetData>
    <row r="1" spans="1:5" ht="18" thickBot="1" x14ac:dyDescent="0.35">
      <c r="A1" s="1" t="s">
        <v>0</v>
      </c>
    </row>
    <row r="2" spans="1:5" ht="15.75" thickTop="1" x14ac:dyDescent="0.25">
      <c r="A2" t="s">
        <v>1</v>
      </c>
      <c r="C2" t="s">
        <v>2</v>
      </c>
      <c r="E2" s="2" t="str">
        <f>INDEX(A2:A7,3)</f>
        <v>Лондон</v>
      </c>
    </row>
    <row r="3" spans="1:5" x14ac:dyDescent="0.25">
      <c r="A3" t="s">
        <v>3</v>
      </c>
    </row>
    <row r="4" spans="1:5" x14ac:dyDescent="0.25">
      <c r="A4" t="s">
        <v>4</v>
      </c>
    </row>
    <row r="5" spans="1:5" x14ac:dyDescent="0.25">
      <c r="A5" t="s">
        <v>5</v>
      </c>
    </row>
    <row r="6" spans="1:5" x14ac:dyDescent="0.25">
      <c r="A6" t="s">
        <v>6</v>
      </c>
    </row>
    <row r="7" spans="1:5" x14ac:dyDescent="0.25">
      <c r="A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2" sqref="F2"/>
    </sheetView>
  </sheetViews>
  <sheetFormatPr defaultRowHeight="15" x14ac:dyDescent="0.25"/>
  <cols>
    <col min="1" max="2" width="10.7109375" customWidth="1"/>
    <col min="5" max="5" width="3.5703125" customWidth="1"/>
    <col min="6" max="6" width="9.42578125" customWidth="1"/>
  </cols>
  <sheetData>
    <row r="1" spans="1:6" ht="18" thickBot="1" x14ac:dyDescent="0.35">
      <c r="A1" s="1" t="s">
        <v>19</v>
      </c>
      <c r="B1" s="1" t="s">
        <v>15</v>
      </c>
    </row>
    <row r="2" spans="1:6" ht="15.75" thickTop="1" x14ac:dyDescent="0.25">
      <c r="A2" t="s">
        <v>20</v>
      </c>
      <c r="B2" t="s">
        <v>1</v>
      </c>
      <c r="D2" s="9" t="s">
        <v>5</v>
      </c>
      <c r="F2" s="2" t="str">
        <f>INDEX(A2:A7,MATCH(D2,B2:B7,0))</f>
        <v>Франция</v>
      </c>
    </row>
    <row r="3" spans="1:6" x14ac:dyDescent="0.25">
      <c r="A3" t="s">
        <v>21</v>
      </c>
      <c r="B3" t="s">
        <v>3</v>
      </c>
    </row>
    <row r="4" spans="1:6" x14ac:dyDescent="0.25">
      <c r="A4" t="s">
        <v>22</v>
      </c>
      <c r="B4" t="s">
        <v>4</v>
      </c>
    </row>
    <row r="5" spans="1:6" x14ac:dyDescent="0.25">
      <c r="A5" t="s">
        <v>23</v>
      </c>
      <c r="B5" t="s">
        <v>5</v>
      </c>
    </row>
    <row r="6" spans="1:6" x14ac:dyDescent="0.25">
      <c r="A6" t="s">
        <v>24</v>
      </c>
      <c r="B6" t="s">
        <v>6</v>
      </c>
    </row>
    <row r="7" spans="1:6" x14ac:dyDescent="0.25">
      <c r="A7" t="s">
        <v>25</v>
      </c>
      <c r="B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O16" sqref="O16"/>
    </sheetView>
  </sheetViews>
  <sheetFormatPr defaultRowHeight="15" x14ac:dyDescent="0.25"/>
  <cols>
    <col min="2" max="4" width="7" customWidth="1"/>
    <col min="9" max="9" width="12.140625" customWidth="1"/>
  </cols>
  <sheetData>
    <row r="1" spans="1:10" ht="18" thickBot="1" x14ac:dyDescent="0.35">
      <c r="A1" s="1" t="s">
        <v>0</v>
      </c>
      <c r="B1" s="1" t="s">
        <v>8</v>
      </c>
      <c r="C1" s="1" t="s">
        <v>9</v>
      </c>
      <c r="D1" s="1" t="s">
        <v>10</v>
      </c>
    </row>
    <row r="2" spans="1:10" ht="15.75" thickTop="1" x14ac:dyDescent="0.25">
      <c r="A2" t="s">
        <v>1</v>
      </c>
      <c r="B2">
        <v>5671</v>
      </c>
      <c r="C2">
        <v>9332</v>
      </c>
      <c r="D2">
        <v>4273</v>
      </c>
      <c r="I2" s="3" t="s">
        <v>11</v>
      </c>
      <c r="J2" s="2">
        <f>INDEX(B2:D7,3,2)</f>
        <v>8012</v>
      </c>
    </row>
    <row r="3" spans="1:10" x14ac:dyDescent="0.25">
      <c r="A3" t="s">
        <v>3</v>
      </c>
      <c r="B3">
        <v>6057</v>
      </c>
      <c r="C3">
        <v>7756</v>
      </c>
      <c r="D3">
        <v>882</v>
      </c>
    </row>
    <row r="4" spans="1:10" x14ac:dyDescent="0.25">
      <c r="A4" t="s">
        <v>4</v>
      </c>
      <c r="B4">
        <v>8704</v>
      </c>
      <c r="C4" s="4">
        <v>8012</v>
      </c>
      <c r="D4">
        <v>8650</v>
      </c>
    </row>
    <row r="5" spans="1:10" x14ac:dyDescent="0.25">
      <c r="A5" t="s">
        <v>5</v>
      </c>
      <c r="B5">
        <v>418</v>
      </c>
      <c r="C5">
        <v>5938</v>
      </c>
      <c r="D5">
        <v>1280</v>
      </c>
    </row>
    <row r="6" spans="1:10" x14ac:dyDescent="0.25">
      <c r="A6" t="s">
        <v>6</v>
      </c>
      <c r="B6">
        <v>6424</v>
      </c>
      <c r="C6">
        <v>6856</v>
      </c>
      <c r="D6">
        <v>9853</v>
      </c>
    </row>
    <row r="7" spans="1:10" x14ac:dyDescent="0.25">
      <c r="A7" t="s">
        <v>7</v>
      </c>
      <c r="B7">
        <v>2363</v>
      </c>
      <c r="C7">
        <v>7203</v>
      </c>
      <c r="D7">
        <v>4940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2" sqref="J2"/>
    </sheetView>
  </sheetViews>
  <sheetFormatPr defaultRowHeight="15" x14ac:dyDescent="0.25"/>
  <cols>
    <col min="2" max="4" width="7" customWidth="1"/>
    <col min="7" max="7" width="2.7109375" customWidth="1"/>
    <col min="9" max="9" width="2.42578125" customWidth="1"/>
  </cols>
  <sheetData>
    <row r="1" spans="1:10" ht="18" thickBot="1" x14ac:dyDescent="0.35">
      <c r="A1" s="1" t="s">
        <v>0</v>
      </c>
      <c r="B1" s="1" t="s">
        <v>8</v>
      </c>
      <c r="C1" s="1" t="s">
        <v>9</v>
      </c>
      <c r="D1" s="1" t="s">
        <v>10</v>
      </c>
    </row>
    <row r="2" spans="1:10" ht="15.75" thickTop="1" x14ac:dyDescent="0.25">
      <c r="A2" t="s">
        <v>1</v>
      </c>
      <c r="B2">
        <v>5671</v>
      </c>
      <c r="C2">
        <v>9332</v>
      </c>
      <c r="D2">
        <v>4273</v>
      </c>
      <c r="F2" s="9" t="s">
        <v>5</v>
      </c>
      <c r="H2" s="9" t="s">
        <v>10</v>
      </c>
      <c r="I2" s="3"/>
      <c r="J2" s="2">
        <f>INDEX(B2:D7,MATCH(F2,A2:A7,0),MATCH(H2,B1:D1,0))</f>
        <v>1280</v>
      </c>
    </row>
    <row r="3" spans="1:10" x14ac:dyDescent="0.25">
      <c r="A3" t="s">
        <v>3</v>
      </c>
      <c r="B3">
        <v>6057</v>
      </c>
      <c r="C3">
        <v>7756</v>
      </c>
      <c r="D3">
        <v>882</v>
      </c>
    </row>
    <row r="4" spans="1:10" x14ac:dyDescent="0.25">
      <c r="A4" t="s">
        <v>4</v>
      </c>
      <c r="B4">
        <v>8704</v>
      </c>
      <c r="C4">
        <v>8012</v>
      </c>
      <c r="D4">
        <v>8650</v>
      </c>
    </row>
    <row r="5" spans="1:10" x14ac:dyDescent="0.25">
      <c r="A5" t="s">
        <v>5</v>
      </c>
      <c r="B5">
        <v>418</v>
      </c>
      <c r="C5">
        <v>5938</v>
      </c>
      <c r="D5" s="4">
        <v>1280</v>
      </c>
    </row>
    <row r="6" spans="1:10" x14ac:dyDescent="0.25">
      <c r="A6" t="s">
        <v>6</v>
      </c>
      <c r="B6">
        <v>6424</v>
      </c>
      <c r="C6">
        <v>6856</v>
      </c>
      <c r="D6">
        <v>9853</v>
      </c>
    </row>
    <row r="7" spans="1:10" x14ac:dyDescent="0.25">
      <c r="A7" t="s">
        <v>7</v>
      </c>
      <c r="B7">
        <v>2363</v>
      </c>
      <c r="C7">
        <v>7203</v>
      </c>
      <c r="D7">
        <v>4940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2" sqref="E2"/>
    </sheetView>
  </sheetViews>
  <sheetFormatPr defaultRowHeight="15" x14ac:dyDescent="0.25"/>
  <cols>
    <col min="2" max="4" width="6.42578125" customWidth="1"/>
    <col min="7" max="9" width="6.42578125" customWidth="1"/>
    <col min="12" max="14" width="6.42578125" customWidth="1"/>
  </cols>
  <sheetData>
    <row r="1" spans="1:14" ht="18" thickBot="1" x14ac:dyDescent="0.35">
      <c r="A1" s="1"/>
      <c r="B1" s="1" t="s">
        <v>8</v>
      </c>
      <c r="C1" s="1" t="s">
        <v>9</v>
      </c>
      <c r="D1" s="1" t="s">
        <v>10</v>
      </c>
      <c r="F1" s="1"/>
      <c r="G1" s="1" t="s">
        <v>8</v>
      </c>
      <c r="H1" s="1" t="s">
        <v>9</v>
      </c>
      <c r="I1" s="1" t="s">
        <v>10</v>
      </c>
      <c r="K1" s="1"/>
      <c r="L1" s="1" t="s">
        <v>8</v>
      </c>
      <c r="M1" s="1" t="s">
        <v>9</v>
      </c>
      <c r="N1" s="1" t="s">
        <v>10</v>
      </c>
    </row>
    <row r="2" spans="1:14" ht="15.75" thickTop="1" x14ac:dyDescent="0.25">
      <c r="A2" t="s">
        <v>1</v>
      </c>
      <c r="B2">
        <v>5671</v>
      </c>
      <c r="C2">
        <v>9332</v>
      </c>
      <c r="D2">
        <v>4273</v>
      </c>
      <c r="F2" t="s">
        <v>1</v>
      </c>
      <c r="G2">
        <v>4509</v>
      </c>
      <c r="H2">
        <v>5006</v>
      </c>
      <c r="I2">
        <v>1933</v>
      </c>
      <c r="K2" t="s">
        <v>1</v>
      </c>
      <c r="L2">
        <v>307</v>
      </c>
      <c r="M2">
        <v>3950</v>
      </c>
      <c r="N2">
        <v>7333</v>
      </c>
    </row>
    <row r="3" spans="1:14" x14ac:dyDescent="0.25">
      <c r="A3" t="s">
        <v>3</v>
      </c>
      <c r="B3">
        <v>6057</v>
      </c>
      <c r="C3">
        <v>7756</v>
      </c>
      <c r="D3">
        <v>882</v>
      </c>
      <c r="F3" t="s">
        <v>3</v>
      </c>
      <c r="G3">
        <v>5273</v>
      </c>
      <c r="H3">
        <v>4760</v>
      </c>
      <c r="I3">
        <v>2156</v>
      </c>
      <c r="K3" t="s">
        <v>3</v>
      </c>
      <c r="L3">
        <v>8629</v>
      </c>
      <c r="M3">
        <v>7289</v>
      </c>
      <c r="N3">
        <v>3038</v>
      </c>
    </row>
    <row r="4" spans="1:14" x14ac:dyDescent="0.25">
      <c r="A4" t="s">
        <v>4</v>
      </c>
      <c r="B4">
        <v>8704</v>
      </c>
      <c r="C4">
        <v>8012</v>
      </c>
      <c r="D4">
        <v>8650</v>
      </c>
      <c r="F4" t="s">
        <v>4</v>
      </c>
      <c r="G4">
        <v>9275</v>
      </c>
      <c r="H4">
        <v>9376</v>
      </c>
      <c r="I4">
        <v>6578</v>
      </c>
      <c r="K4" t="s">
        <v>4</v>
      </c>
      <c r="L4">
        <v>2472</v>
      </c>
      <c r="M4">
        <v>8493</v>
      </c>
      <c r="N4">
        <v>4337</v>
      </c>
    </row>
    <row r="5" spans="1:14" x14ac:dyDescent="0.25">
      <c r="A5" t="s">
        <v>5</v>
      </c>
      <c r="B5">
        <v>418</v>
      </c>
      <c r="C5">
        <v>5938</v>
      </c>
      <c r="D5">
        <v>1280</v>
      </c>
      <c r="F5" t="s">
        <v>5</v>
      </c>
      <c r="G5">
        <v>6833</v>
      </c>
      <c r="H5">
        <v>7355</v>
      </c>
      <c r="I5">
        <v>1298</v>
      </c>
      <c r="K5" t="s">
        <v>5</v>
      </c>
      <c r="L5">
        <v>4462</v>
      </c>
      <c r="M5">
        <v>2988</v>
      </c>
      <c r="N5">
        <v>5082</v>
      </c>
    </row>
    <row r="6" spans="1:14" x14ac:dyDescent="0.25">
      <c r="A6" t="s">
        <v>6</v>
      </c>
      <c r="B6">
        <v>6424</v>
      </c>
      <c r="C6">
        <v>6856</v>
      </c>
      <c r="D6">
        <v>9853</v>
      </c>
      <c r="F6" t="s">
        <v>6</v>
      </c>
      <c r="G6">
        <v>4813</v>
      </c>
      <c r="H6">
        <v>2607</v>
      </c>
      <c r="I6">
        <v>1089</v>
      </c>
      <c r="K6" t="s">
        <v>6</v>
      </c>
      <c r="L6">
        <v>2658</v>
      </c>
      <c r="M6" s="4">
        <v>7734</v>
      </c>
      <c r="N6">
        <v>968</v>
      </c>
    </row>
    <row r="7" spans="1:14" x14ac:dyDescent="0.25">
      <c r="A7" t="s">
        <v>7</v>
      </c>
      <c r="B7">
        <v>2363</v>
      </c>
      <c r="C7">
        <v>7203</v>
      </c>
      <c r="D7">
        <v>4940</v>
      </c>
      <c r="F7" t="s">
        <v>7</v>
      </c>
      <c r="G7">
        <v>9424</v>
      </c>
      <c r="H7">
        <v>4953</v>
      </c>
      <c r="I7">
        <v>1144</v>
      </c>
      <c r="K7" t="s">
        <v>7</v>
      </c>
      <c r="L7">
        <v>256</v>
      </c>
      <c r="M7">
        <v>2293</v>
      </c>
      <c r="N7">
        <v>5853</v>
      </c>
    </row>
    <row r="10" spans="1:14" x14ac:dyDescent="0.25">
      <c r="I10" s="3" t="s">
        <v>12</v>
      </c>
      <c r="J10" s="2">
        <f>INDEX((B2:D7,G2:I7,L2:N7),5,2,3)</f>
        <v>7734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" sqref="E2"/>
    </sheetView>
  </sheetViews>
  <sheetFormatPr defaultRowHeight="15" x14ac:dyDescent="0.25"/>
  <cols>
    <col min="2" max="4" width="7" customWidth="1"/>
    <col min="8" max="8" width="10.85546875" customWidth="1"/>
    <col min="9" max="9" width="9.85546875" customWidth="1"/>
  </cols>
  <sheetData>
    <row r="1" spans="1:10" ht="18" thickBot="1" x14ac:dyDescent="0.35">
      <c r="A1" s="1" t="s">
        <v>0</v>
      </c>
      <c r="B1" s="1" t="s">
        <v>8</v>
      </c>
      <c r="C1" s="1" t="s">
        <v>9</v>
      </c>
      <c r="D1" s="1" t="s">
        <v>10</v>
      </c>
    </row>
    <row r="2" spans="1:10" ht="15.75" thickTop="1" x14ac:dyDescent="0.25">
      <c r="A2" t="s">
        <v>1</v>
      </c>
      <c r="B2">
        <v>5671</v>
      </c>
      <c r="C2">
        <v>9332</v>
      </c>
      <c r="D2">
        <v>4273</v>
      </c>
      <c r="H2" s="3" t="s">
        <v>13</v>
      </c>
      <c r="I2" s="2">
        <f>SUM(INDEX(B2:D7,3,0))</f>
        <v>25366</v>
      </c>
      <c r="J2" s="5" t="str">
        <f ca="1">_xlfn.FORMULATEXT(I2)</f>
        <v>=СУММ(ИНДЕКС(B2:D7;3;0))</v>
      </c>
    </row>
    <row r="3" spans="1:10" x14ac:dyDescent="0.25">
      <c r="A3" t="s">
        <v>3</v>
      </c>
      <c r="B3">
        <v>6057</v>
      </c>
      <c r="C3">
        <v>7756</v>
      </c>
      <c r="D3">
        <v>882</v>
      </c>
    </row>
    <row r="4" spans="1:10" x14ac:dyDescent="0.25">
      <c r="A4" t="s">
        <v>4</v>
      </c>
      <c r="B4" s="4">
        <v>8704</v>
      </c>
      <c r="C4" s="4">
        <v>8012</v>
      </c>
      <c r="D4" s="4">
        <v>8650</v>
      </c>
    </row>
    <row r="5" spans="1:10" x14ac:dyDescent="0.25">
      <c r="A5" t="s">
        <v>5</v>
      </c>
      <c r="B5">
        <v>418</v>
      </c>
      <c r="C5">
        <v>5938</v>
      </c>
      <c r="D5">
        <v>1280</v>
      </c>
    </row>
    <row r="6" spans="1:10" x14ac:dyDescent="0.25">
      <c r="A6" t="s">
        <v>6</v>
      </c>
      <c r="B6">
        <v>6424</v>
      </c>
      <c r="C6">
        <v>6856</v>
      </c>
      <c r="D6">
        <v>9853</v>
      </c>
    </row>
    <row r="7" spans="1:10" x14ac:dyDescent="0.25">
      <c r="A7" t="s">
        <v>7</v>
      </c>
      <c r="B7">
        <v>2363</v>
      </c>
      <c r="C7">
        <v>7203</v>
      </c>
      <c r="D7">
        <v>4940</v>
      </c>
    </row>
    <row r="10" spans="1:10" ht="18" thickBot="1" x14ac:dyDescent="0.35">
      <c r="A10" s="1" t="s">
        <v>0</v>
      </c>
      <c r="B10" s="1" t="s">
        <v>8</v>
      </c>
      <c r="C10" s="1" t="s">
        <v>9</v>
      </c>
      <c r="D10" s="1" t="s">
        <v>10</v>
      </c>
    </row>
    <row r="11" spans="1:10" ht="15.75" thickTop="1" x14ac:dyDescent="0.25">
      <c r="A11" t="s">
        <v>1</v>
      </c>
      <c r="B11">
        <v>5671</v>
      </c>
      <c r="C11" s="4">
        <v>9332</v>
      </c>
      <c r="D11">
        <v>4273</v>
      </c>
      <c r="H11" s="3" t="s">
        <v>14</v>
      </c>
      <c r="I11" s="2">
        <f>SUM(INDEX(B11:D16,0,2))</f>
        <v>45097</v>
      </c>
      <c r="J11" s="5" t="str">
        <f ca="1">_xlfn.FORMULATEXT(I11)</f>
        <v>=СУММ(ИНДЕКС(B11:D16;0;2))</v>
      </c>
    </row>
    <row r="12" spans="1:10" x14ac:dyDescent="0.25">
      <c r="A12" t="s">
        <v>3</v>
      </c>
      <c r="B12">
        <v>6057</v>
      </c>
      <c r="C12" s="4">
        <v>7756</v>
      </c>
      <c r="D12">
        <v>882</v>
      </c>
    </row>
    <row r="13" spans="1:10" x14ac:dyDescent="0.25">
      <c r="A13" t="s">
        <v>4</v>
      </c>
      <c r="B13">
        <v>8704</v>
      </c>
      <c r="C13" s="4">
        <v>8012</v>
      </c>
      <c r="D13">
        <v>8650</v>
      </c>
    </row>
    <row r="14" spans="1:10" x14ac:dyDescent="0.25">
      <c r="A14" t="s">
        <v>5</v>
      </c>
      <c r="B14">
        <v>418</v>
      </c>
      <c r="C14" s="4">
        <v>5938</v>
      </c>
      <c r="D14">
        <v>1280</v>
      </c>
    </row>
    <row r="15" spans="1:10" x14ac:dyDescent="0.25">
      <c r="A15" t="s">
        <v>6</v>
      </c>
      <c r="B15">
        <v>6424</v>
      </c>
      <c r="C15" s="4">
        <v>6856</v>
      </c>
      <c r="D15">
        <v>9853</v>
      </c>
    </row>
    <row r="16" spans="1:10" x14ac:dyDescent="0.25">
      <c r="A16" t="s">
        <v>7</v>
      </c>
      <c r="B16">
        <v>2363</v>
      </c>
      <c r="C16" s="4">
        <v>7203</v>
      </c>
      <c r="D16">
        <v>4940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" sqref="E2"/>
    </sheetView>
  </sheetViews>
  <sheetFormatPr defaultRowHeight="15" x14ac:dyDescent="0.25"/>
  <cols>
    <col min="4" max="4" width="9.5703125" customWidth="1"/>
    <col min="5" max="5" width="6.28515625" customWidth="1"/>
    <col min="6" max="6" width="5" customWidth="1"/>
    <col min="8" max="8" width="7.5703125" customWidth="1"/>
  </cols>
  <sheetData>
    <row r="1" spans="1:8" ht="18" thickBot="1" x14ac:dyDescent="0.35">
      <c r="A1" s="1" t="s">
        <v>15</v>
      </c>
      <c r="B1" s="1" t="s">
        <v>16</v>
      </c>
    </row>
    <row r="2" spans="1:8" ht="15.75" thickTop="1" x14ac:dyDescent="0.25">
      <c r="A2" t="s">
        <v>1</v>
      </c>
      <c r="B2" s="4">
        <v>6050</v>
      </c>
      <c r="D2" t="s">
        <v>17</v>
      </c>
      <c r="F2" s="6">
        <v>3</v>
      </c>
      <c r="G2" s="7" t="s">
        <v>18</v>
      </c>
      <c r="H2" s="8">
        <f>SUM(B2:INDEX(B2:B7,F2))</f>
        <v>17543</v>
      </c>
    </row>
    <row r="3" spans="1:8" x14ac:dyDescent="0.25">
      <c r="A3" t="s">
        <v>3</v>
      </c>
      <c r="B3" s="4">
        <v>1821</v>
      </c>
    </row>
    <row r="4" spans="1:8" x14ac:dyDescent="0.25">
      <c r="A4" t="s">
        <v>4</v>
      </c>
      <c r="B4" s="4">
        <v>9672</v>
      </c>
    </row>
    <row r="5" spans="1:8" x14ac:dyDescent="0.25">
      <c r="A5" t="s">
        <v>5</v>
      </c>
      <c r="B5">
        <v>1254</v>
      </c>
    </row>
    <row r="6" spans="1:8" x14ac:dyDescent="0.25">
      <c r="A6" t="s">
        <v>6</v>
      </c>
      <c r="B6">
        <v>9252</v>
      </c>
    </row>
    <row r="7" spans="1:8" x14ac:dyDescent="0.25">
      <c r="A7" t="s">
        <v>7</v>
      </c>
      <c r="B7">
        <v>5158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ИНДЕКС</vt:lpstr>
      <vt:lpstr>ИНДЕКС 2</vt:lpstr>
      <vt:lpstr>ИНДЕКС 3</vt:lpstr>
      <vt:lpstr>ИНДЕКС 4</vt:lpstr>
      <vt:lpstr>ИНДЕКС 5</vt:lpstr>
      <vt:lpstr>ИНДЕКС 6</vt:lpstr>
      <vt:lpstr>ИНДЕКС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2016-11-28T07:54:15Z</dcterms:created>
  <dcterms:modified xsi:type="dcterms:W3CDTF">2016-12-04T07:19:52Z</dcterms:modified>
</cp:coreProperties>
</file>