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taexcel-my.sharepoint.com/personal/info_planetaexcel_ru/Documents/YouTube/Курс валют XML/"/>
    </mc:Choice>
  </mc:AlternateContent>
  <xr:revisionPtr revIDLastSave="85" documentId="8_{3811DC2D-F737-433C-A218-7E14B1472518}" xr6:coauthVersionLast="47" xr6:coauthVersionMax="47" xr10:uidLastSave="{515419BF-EE53-410A-85FA-D0A6BCBE6319}"/>
  <bookViews>
    <workbookView xWindow="4183" yWindow="4474" windowWidth="21934" windowHeight="12352" xr2:uid="{6E2E3AC0-07D5-4BB3-963A-10D5B1DD149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1" l="1" a="1"/>
  <c r="A26" i="1" s="1"/>
  <c r="B22" i="1" a="1"/>
  <c r="B26" i="1" s="1"/>
  <c r="B8" i="1"/>
  <c r="B6" i="1"/>
  <c r="A23" i="1" l="1"/>
  <c r="A22" i="1"/>
  <c r="A31" i="1"/>
  <c r="A30" i="1"/>
  <c r="A29" i="1"/>
  <c r="A28" i="1"/>
  <c r="A27" i="1"/>
  <c r="A25" i="1"/>
  <c r="A24" i="1"/>
  <c r="B25" i="1"/>
  <c r="B24" i="1"/>
  <c r="B23" i="1"/>
  <c r="B22" i="1"/>
  <c r="B31" i="1"/>
  <c r="B30" i="1"/>
  <c r="B29" i="1"/>
  <c r="B28" i="1"/>
  <c r="B27" i="1"/>
</calcChain>
</file>

<file path=xl/sharedStrings.xml><?xml version="1.0" encoding="utf-8"?>
<sst xmlns="http://schemas.openxmlformats.org/spreadsheetml/2006/main" count="124" uniqueCount="118">
  <si>
    <t>Австралийский доллар</t>
  </si>
  <si>
    <t>R01010</t>
  </si>
  <si>
    <t>Австрийский шиллинг</t>
  </si>
  <si>
    <t>R01015</t>
  </si>
  <si>
    <t>Азербайджанский манат</t>
  </si>
  <si>
    <t>R01035</t>
  </si>
  <si>
    <t>Ангольская новая кванза</t>
  </si>
  <si>
    <t>Армянский драм</t>
  </si>
  <si>
    <t>R01060</t>
  </si>
  <si>
    <t>Белорусский рубль</t>
  </si>
  <si>
    <t>Бельгийский франк</t>
  </si>
  <si>
    <t>R01095</t>
  </si>
  <si>
    <t>Болгарский лев</t>
  </si>
  <si>
    <t>R01100</t>
  </si>
  <si>
    <t>Бразильский реал</t>
  </si>
  <si>
    <t>R01115</t>
  </si>
  <si>
    <t>Венгерский форинт</t>
  </si>
  <si>
    <t>R01135</t>
  </si>
  <si>
    <t>Гонконгский доллар</t>
  </si>
  <si>
    <t>R01200</t>
  </si>
  <si>
    <t>Греческая драхма</t>
  </si>
  <si>
    <t>R01205</t>
  </si>
  <si>
    <t>Датская крона</t>
  </si>
  <si>
    <t>R01215</t>
  </si>
  <si>
    <t>Доллар США</t>
  </si>
  <si>
    <t>R01235</t>
  </si>
  <si>
    <t>Евро</t>
  </si>
  <si>
    <t>R01239</t>
  </si>
  <si>
    <t>Индийская рупия</t>
  </si>
  <si>
    <t>R01270</t>
  </si>
  <si>
    <t>Ирландский фунт</t>
  </si>
  <si>
    <t>R01305</t>
  </si>
  <si>
    <t>Исландская крона</t>
  </si>
  <si>
    <t>R01310</t>
  </si>
  <si>
    <t>Испанская песета</t>
  </si>
  <si>
    <t>R01315</t>
  </si>
  <si>
    <t>Итальянская лира</t>
  </si>
  <si>
    <t>R01325</t>
  </si>
  <si>
    <t>Казахстанский тенге</t>
  </si>
  <si>
    <t>R01335</t>
  </si>
  <si>
    <t>Канадский доллар</t>
  </si>
  <si>
    <t>R01350</t>
  </si>
  <si>
    <t>Киргизский сом</t>
  </si>
  <si>
    <t>R01370</t>
  </si>
  <si>
    <t>Китайский юань</t>
  </si>
  <si>
    <t>R01375</t>
  </si>
  <si>
    <t>Кувейтский динар</t>
  </si>
  <si>
    <t>R01390</t>
  </si>
  <si>
    <t>Латвийский лат</t>
  </si>
  <si>
    <t>R01405</t>
  </si>
  <si>
    <t>Ливанский фунт</t>
  </si>
  <si>
    <t>R01420</t>
  </si>
  <si>
    <t>Литовский лит</t>
  </si>
  <si>
    <t>R01435</t>
  </si>
  <si>
    <t>Литовский талон</t>
  </si>
  <si>
    <t>Молдавский лей</t>
  </si>
  <si>
    <t>R01500</t>
  </si>
  <si>
    <t>Немецкая марка</t>
  </si>
  <si>
    <t>R01510</t>
  </si>
  <si>
    <t>Нидерландский гульден</t>
  </si>
  <si>
    <t>R01523</t>
  </si>
  <si>
    <t>Норвежская крона</t>
  </si>
  <si>
    <t>R01535</t>
  </si>
  <si>
    <t>Польский злотый</t>
  </si>
  <si>
    <t>R01565</t>
  </si>
  <si>
    <t>Португальский эскудо</t>
  </si>
  <si>
    <t>R01570</t>
  </si>
  <si>
    <t>Румынский лей</t>
  </si>
  <si>
    <t>R01585</t>
  </si>
  <si>
    <t>Сингапурский доллар</t>
  </si>
  <si>
    <t>R01625</t>
  </si>
  <si>
    <t>Суринамский доллар</t>
  </si>
  <si>
    <t>Таджикский сомони</t>
  </si>
  <si>
    <t>R01670</t>
  </si>
  <si>
    <t>Таджикский рубл</t>
  </si>
  <si>
    <t>Турецкая лира</t>
  </si>
  <si>
    <t>Туркменский манат</t>
  </si>
  <si>
    <t>R01710</t>
  </si>
  <si>
    <t>Новый туркменский манат</t>
  </si>
  <si>
    <t>Узбекский сум</t>
  </si>
  <si>
    <t>R01717</t>
  </si>
  <si>
    <t>Украинская гривна</t>
  </si>
  <si>
    <t>R01720</t>
  </si>
  <si>
    <t>Украинский карбованец</t>
  </si>
  <si>
    <t>Финляндская марка</t>
  </si>
  <si>
    <t>R01740</t>
  </si>
  <si>
    <t>Французский франк</t>
  </si>
  <si>
    <t>R01750</t>
  </si>
  <si>
    <t>Чешская крона</t>
  </si>
  <si>
    <t>R01760</t>
  </si>
  <si>
    <t>Шведская крона</t>
  </si>
  <si>
    <t>R01770</t>
  </si>
  <si>
    <t>Швейцарский франк</t>
  </si>
  <si>
    <t>R01775</t>
  </si>
  <si>
    <t>Эстонская крона</t>
  </si>
  <si>
    <t>R01795</t>
  </si>
  <si>
    <t>Югославский новый динар</t>
  </si>
  <si>
    <t>Южноафриканский рэнд</t>
  </si>
  <si>
    <t>R01810</t>
  </si>
  <si>
    <t>Вон Республики Корея</t>
  </si>
  <si>
    <t>R01815</t>
  </si>
  <si>
    <t>Японская иена</t>
  </si>
  <si>
    <t>R01820</t>
  </si>
  <si>
    <t>Валюта</t>
  </si>
  <si>
    <t>Код</t>
  </si>
  <si>
    <t>Фунт стерлингов</t>
  </si>
  <si>
    <t>Дата начала</t>
  </si>
  <si>
    <t>Дата окончания</t>
  </si>
  <si>
    <t>Строка запроса</t>
  </si>
  <si>
    <t>XML-ответ сайта</t>
  </si>
  <si>
    <t>Курс</t>
  </si>
  <si>
    <t>Дата</t>
  </si>
  <si>
    <t>R01020</t>
  </si>
  <si>
    <t>R01040</t>
  </si>
  <si>
    <t>R01090</t>
  </si>
  <si>
    <t>R01665</t>
  </si>
  <si>
    <t>R01700</t>
  </si>
  <si>
    <t>R01804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</si>
</sst>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2"/>
      <color theme="3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3" fillId="0" borderId="13" applyNumberFormat="0" applyFill="0" applyAlignment="0" applyProtection="0"/>
  </cellStyleXfs>
  <cellXfs count="26">
    <xf numFmtId="0" fontId="0" fillId="0" borderId="0" xfId="0"/>
    <xf numFmtId="0" fontId="0" fillId="0" borderId="2" xfId="0" applyBorder="1"/>
    <xf numFmtId="0" fontId="0" fillId="0" borderId="4" xfId="0" applyBorder="1"/>
    <xf numFmtId="0" fontId="2" fillId="3" borderId="3" xfId="0" applyFont="1" applyFill="1" applyBorder="1" applyAlignment="1">
      <alignment horizontal="center"/>
    </xf>
    <xf numFmtId="14" fontId="0" fillId="2" borderId="1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14" fontId="0" fillId="0" borderId="0" xfId="0" applyNumberFormat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4" borderId="13" xfId="2" applyFont="1" applyFill="1" applyAlignment="1">
      <alignment horizontal="center"/>
    </xf>
    <xf numFmtId="14" fontId="0" fillId="6" borderId="1" xfId="1" applyNumberFormat="1" applyFont="1" applyFill="1"/>
    <xf numFmtId="0" fontId="0" fillId="5" borderId="5" xfId="1" applyFont="1" applyFill="1" applyBorder="1" applyAlignment="1">
      <alignment horizontal="left" vertical="top" wrapText="1"/>
    </xf>
    <xf numFmtId="0" fontId="0" fillId="5" borderId="6" xfId="1" applyFont="1" applyFill="1" applyBorder="1" applyAlignment="1">
      <alignment horizontal="left" vertical="top" wrapText="1"/>
    </xf>
    <xf numFmtId="0" fontId="0" fillId="5" borderId="7" xfId="1" applyFont="1" applyFill="1" applyBorder="1" applyAlignment="1">
      <alignment horizontal="left" vertical="top" wrapText="1"/>
    </xf>
    <xf numFmtId="0" fontId="0" fillId="5" borderId="8" xfId="1" applyFont="1" applyFill="1" applyBorder="1" applyAlignment="1">
      <alignment horizontal="left" vertical="top" wrapText="1"/>
    </xf>
    <xf numFmtId="0" fontId="0" fillId="5" borderId="0" xfId="1" applyFont="1" applyFill="1" applyBorder="1" applyAlignment="1">
      <alignment horizontal="left" vertical="top" wrapText="1"/>
    </xf>
    <xf numFmtId="0" fontId="0" fillId="5" borderId="9" xfId="1" applyFont="1" applyFill="1" applyBorder="1" applyAlignment="1">
      <alignment horizontal="left" vertical="top" wrapText="1"/>
    </xf>
    <xf numFmtId="0" fontId="0" fillId="5" borderId="10" xfId="1" applyFont="1" applyFill="1" applyBorder="1" applyAlignment="1">
      <alignment horizontal="left" vertical="top" wrapText="1"/>
    </xf>
    <xf numFmtId="0" fontId="0" fillId="5" borderId="11" xfId="1" applyFont="1" applyFill="1" applyBorder="1" applyAlignment="1">
      <alignment horizontal="left" vertical="top" wrapText="1"/>
    </xf>
    <xf numFmtId="0" fontId="0" fillId="5" borderId="12" xfId="1" applyFont="1" applyFill="1" applyBorder="1" applyAlignment="1">
      <alignment horizontal="left" vertical="top" wrapText="1"/>
    </xf>
    <xf numFmtId="0" fontId="0" fillId="5" borderId="14" xfId="1" applyFont="1" applyFill="1" applyBorder="1" applyAlignment="1">
      <alignment horizontal="left" vertical="center"/>
    </xf>
    <xf numFmtId="0" fontId="0" fillId="5" borderId="15" xfId="1" applyFont="1" applyFill="1" applyBorder="1" applyAlignment="1">
      <alignment horizontal="left" vertical="center"/>
    </xf>
    <xf numFmtId="0" fontId="0" fillId="5" borderId="16" xfId="1" applyFont="1" applyFill="1" applyBorder="1" applyAlignment="1">
      <alignment horizontal="left" vertical="center"/>
    </xf>
  </cellXfs>
  <cellStyles count="3">
    <cellStyle name="Заголовок 3" xfId="2" builtinId="18"/>
    <cellStyle name="Обычный" xfId="0" builtinId="0"/>
    <cellStyle name="Примечание" xfId="1" builtinId="1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C7DA-0A66-4464-8486-4FF37BFAB546}">
  <dimension ref="A2:N60"/>
  <sheetViews>
    <sheetView tabSelected="1" workbookViewId="0">
      <selection activeCell="B22" sqref="B22"/>
    </sheetView>
  </sheetViews>
  <sheetFormatPr defaultRowHeight="15.9" x14ac:dyDescent="0.45"/>
  <cols>
    <col min="1" max="2" width="17.7109375" customWidth="1"/>
    <col min="3" max="11" width="8.42578125" customWidth="1"/>
    <col min="13" max="13" width="23.640625" customWidth="1"/>
    <col min="14" max="14" width="9.140625" style="5"/>
  </cols>
  <sheetData>
    <row r="2" spans="1:14" x14ac:dyDescent="0.45">
      <c r="A2" s="10" t="s">
        <v>106</v>
      </c>
      <c r="B2" s="4">
        <v>44348</v>
      </c>
    </row>
    <row r="3" spans="1:14" ht="16.3" thickBot="1" x14ac:dyDescent="0.5">
      <c r="A3" s="10" t="s">
        <v>107</v>
      </c>
      <c r="B3" s="4">
        <v>44357</v>
      </c>
      <c r="M3" s="3" t="s">
        <v>103</v>
      </c>
      <c r="N3" s="3" t="s">
        <v>104</v>
      </c>
    </row>
    <row r="4" spans="1:14" x14ac:dyDescent="0.45">
      <c r="A4" s="10" t="s">
        <v>103</v>
      </c>
      <c r="B4" s="13" t="s">
        <v>24</v>
      </c>
      <c r="M4" s="2" t="s">
        <v>0</v>
      </c>
      <c r="N4" s="8" t="s">
        <v>1</v>
      </c>
    </row>
    <row r="5" spans="1:14" x14ac:dyDescent="0.45">
      <c r="A5" s="10"/>
      <c r="M5" s="1" t="s">
        <v>2</v>
      </c>
      <c r="N5" s="9" t="s">
        <v>3</v>
      </c>
    </row>
    <row r="6" spans="1:14" x14ac:dyDescent="0.45">
      <c r="A6" s="10" t="s">
        <v>108</v>
      </c>
      <c r="B6" s="23" t="str">
        <f>"http://cbr.ru/scripts/XML_dynamic.asp?date_req1="&amp;TEXT(B2,"ДД/ММ/ГГГГ")&amp;"&amp;date_req2="&amp;TEXT(B3,"ДД/ММ/ГГГГ")&amp;"&amp;VAL_NM_RQ="&amp;VLOOKUP(B4,M:N,2,0)</f>
        <v>http://cbr.ru/scripts/XML_dynamic.asp?date_req1=01/06/2021&amp;date_req2=10/06/2021&amp;VAL_NM_RQ=R01235</v>
      </c>
      <c r="C6" s="24"/>
      <c r="D6" s="24"/>
      <c r="E6" s="24"/>
      <c r="F6" s="24"/>
      <c r="G6" s="24"/>
      <c r="H6" s="24"/>
      <c r="I6" s="24"/>
      <c r="J6" s="24"/>
      <c r="K6" s="25"/>
      <c r="M6" s="1" t="s">
        <v>4</v>
      </c>
      <c r="N6" s="9" t="s">
        <v>112</v>
      </c>
    </row>
    <row r="7" spans="1:14" x14ac:dyDescent="0.45">
      <c r="A7" s="6"/>
      <c r="M7" s="1" t="s">
        <v>105</v>
      </c>
      <c r="N7" s="9" t="s">
        <v>5</v>
      </c>
    </row>
    <row r="8" spans="1:14" ht="15.9" customHeight="1" x14ac:dyDescent="0.45">
      <c r="A8" s="11" t="s">
        <v>109</v>
      </c>
      <c r="B8" s="14" t="str">
        <f>_xlfn.WEBSERVICE(B6)</f>
        <v>&lt;?xml version="1.0" encoding="windows-1251"?&gt;&lt;ValCurs ID="R01235" DateRange1="01.06.2021" DateRange2="10.06.2021" name="Foreign Currency Market Dynamic"&gt;&lt;Record Date="01.06.2021" Id="R01235"&gt;&lt;Nominal&gt;1&lt;/Nominal&gt;&lt;Value&gt;73,2965&lt;/Value&gt;&lt;/Record&gt;&lt;Record Date="02.06.2021" Id="R01235"&gt;&lt;Nominal&gt;1&lt;/Nominal&gt;&lt;Value&gt;73,2411&lt;/Value&gt;&lt;/Record&gt;&lt;Record Date="03.06.2021" Id="R01235"&gt;&lt;Nominal&gt;1&lt;/Nominal&gt;&lt;Value&gt;73,4979&lt;/Value&gt;&lt;/Record&gt;&lt;Record Date="04.06.2021" Id="R01235"&gt;&lt;Nominal&gt;1&lt;/Nominal&gt;&lt;Value&gt;73,2636&lt;/Value&gt;&lt;/Record&gt;&lt;Record Date="05.06.2021" Id="R01235"&gt;&lt;Nominal&gt;1&lt;/Nominal&gt;&lt;Value&gt;73,2721&lt;/Value&gt;&lt;/Record&gt;&lt;Record Date="08.06.2021" Id="R01235"&gt;&lt;Nominal&gt;1&lt;/Nominal&gt;&lt;Value&gt;72,9294&lt;/Value&gt;&lt;/Record&gt;&lt;Record Date="09.06.2021" Id="R01235"&gt;&lt;Nominal&gt;1&lt;/Nominal&gt;&lt;Value&gt;72,8256&lt;/Value&gt;&lt;/Record&gt;&lt;Record Date="10.06.2021" Id="R01235"&gt;&lt;Nominal&gt;1&lt;/Nominal&gt;&lt;Value&gt;72,0829&lt;/Value&gt;&lt;/Record&gt;&lt;/ValCurs&gt;</v>
      </c>
      <c r="C8" s="15"/>
      <c r="D8" s="15"/>
      <c r="E8" s="15"/>
      <c r="F8" s="15"/>
      <c r="G8" s="15"/>
      <c r="H8" s="15"/>
      <c r="I8" s="15"/>
      <c r="J8" s="15"/>
      <c r="K8" s="16"/>
      <c r="M8" s="1" t="s">
        <v>6</v>
      </c>
      <c r="N8" s="9" t="s">
        <v>113</v>
      </c>
    </row>
    <row r="9" spans="1:14" x14ac:dyDescent="0.45">
      <c r="B9" s="17"/>
      <c r="C9" s="18"/>
      <c r="D9" s="18"/>
      <c r="E9" s="18"/>
      <c r="F9" s="18"/>
      <c r="G9" s="18"/>
      <c r="H9" s="18"/>
      <c r="I9" s="18"/>
      <c r="J9" s="18"/>
      <c r="K9" s="19"/>
      <c r="M9" s="1" t="s">
        <v>7</v>
      </c>
      <c r="N9" s="9" t="s">
        <v>8</v>
      </c>
    </row>
    <row r="10" spans="1:14" x14ac:dyDescent="0.45">
      <c r="B10" s="17"/>
      <c r="C10" s="18"/>
      <c r="D10" s="18"/>
      <c r="E10" s="18"/>
      <c r="F10" s="18"/>
      <c r="G10" s="18"/>
      <c r="H10" s="18"/>
      <c r="I10" s="18"/>
      <c r="J10" s="18"/>
      <c r="K10" s="19"/>
      <c r="M10" s="1" t="s">
        <v>9</v>
      </c>
      <c r="N10" s="9" t="s">
        <v>114</v>
      </c>
    </row>
    <row r="11" spans="1:14" x14ac:dyDescent="0.45">
      <c r="B11" s="17"/>
      <c r="C11" s="18"/>
      <c r="D11" s="18"/>
      <c r="E11" s="18"/>
      <c r="F11" s="18"/>
      <c r="G11" s="18"/>
      <c r="H11" s="18"/>
      <c r="I11" s="18"/>
      <c r="J11" s="18"/>
      <c r="K11" s="19"/>
      <c r="M11" s="1" t="s">
        <v>10</v>
      </c>
      <c r="N11" s="9" t="s">
        <v>11</v>
      </c>
    </row>
    <row r="12" spans="1:14" x14ac:dyDescent="0.45">
      <c r="B12" s="17"/>
      <c r="C12" s="18"/>
      <c r="D12" s="18"/>
      <c r="E12" s="18"/>
      <c r="F12" s="18"/>
      <c r="G12" s="18"/>
      <c r="H12" s="18"/>
      <c r="I12" s="18"/>
      <c r="J12" s="18"/>
      <c r="K12" s="19"/>
      <c r="M12" s="1" t="s">
        <v>12</v>
      </c>
      <c r="N12" s="9" t="s">
        <v>13</v>
      </c>
    </row>
    <row r="13" spans="1:14" x14ac:dyDescent="0.45">
      <c r="B13" s="17"/>
      <c r="C13" s="18"/>
      <c r="D13" s="18"/>
      <c r="E13" s="18"/>
      <c r="F13" s="18"/>
      <c r="G13" s="18"/>
      <c r="H13" s="18"/>
      <c r="I13" s="18"/>
      <c r="J13" s="18"/>
      <c r="K13" s="19"/>
      <c r="M13" s="1" t="s">
        <v>14</v>
      </c>
      <c r="N13" s="9" t="s">
        <v>15</v>
      </c>
    </row>
    <row r="14" spans="1:14" x14ac:dyDescent="0.45">
      <c r="B14" s="17"/>
      <c r="C14" s="18"/>
      <c r="D14" s="18"/>
      <c r="E14" s="18"/>
      <c r="F14" s="18"/>
      <c r="G14" s="18"/>
      <c r="H14" s="18"/>
      <c r="I14" s="18"/>
      <c r="J14" s="18"/>
      <c r="K14" s="19"/>
      <c r="M14" s="1" t="s">
        <v>16</v>
      </c>
      <c r="N14" s="9" t="s">
        <v>17</v>
      </c>
    </row>
    <row r="15" spans="1:14" x14ac:dyDescent="0.45">
      <c r="B15" s="17"/>
      <c r="C15" s="18"/>
      <c r="D15" s="18"/>
      <c r="E15" s="18"/>
      <c r="F15" s="18"/>
      <c r="G15" s="18"/>
      <c r="H15" s="18"/>
      <c r="I15" s="18"/>
      <c r="J15" s="18"/>
      <c r="K15" s="19"/>
      <c r="M15" s="1" t="s">
        <v>18</v>
      </c>
      <c r="N15" s="9" t="s">
        <v>19</v>
      </c>
    </row>
    <row r="16" spans="1:14" x14ac:dyDescent="0.45">
      <c r="B16" s="17"/>
      <c r="C16" s="18"/>
      <c r="D16" s="18"/>
      <c r="E16" s="18"/>
      <c r="F16" s="18"/>
      <c r="G16" s="18"/>
      <c r="H16" s="18"/>
      <c r="I16" s="18"/>
      <c r="J16" s="18"/>
      <c r="K16" s="19"/>
      <c r="M16" s="1" t="s">
        <v>20</v>
      </c>
      <c r="N16" s="9" t="s">
        <v>21</v>
      </c>
    </row>
    <row r="17" spans="1:14" x14ac:dyDescent="0.45">
      <c r="B17" s="17"/>
      <c r="C17" s="18"/>
      <c r="D17" s="18"/>
      <c r="E17" s="18"/>
      <c r="F17" s="18"/>
      <c r="G17" s="18"/>
      <c r="H17" s="18"/>
      <c r="I17" s="18"/>
      <c r="J17" s="18"/>
      <c r="K17" s="19"/>
      <c r="M17" s="1" t="s">
        <v>22</v>
      </c>
      <c r="N17" s="9" t="s">
        <v>23</v>
      </c>
    </row>
    <row r="18" spans="1:14" x14ac:dyDescent="0.45">
      <c r="B18" s="20"/>
      <c r="C18" s="21"/>
      <c r="D18" s="21"/>
      <c r="E18" s="21"/>
      <c r="F18" s="21"/>
      <c r="G18" s="21"/>
      <c r="H18" s="21"/>
      <c r="I18" s="21"/>
      <c r="J18" s="21"/>
      <c r="K18" s="22"/>
      <c r="M18" s="1" t="s">
        <v>24</v>
      </c>
      <c r="N18" s="9" t="s">
        <v>25</v>
      </c>
    </row>
    <row r="19" spans="1:14" x14ac:dyDescent="0.45">
      <c r="M19" s="1" t="s">
        <v>26</v>
      </c>
      <c r="N19" s="9" t="s">
        <v>27</v>
      </c>
    </row>
    <row r="20" spans="1:14" x14ac:dyDescent="0.45">
      <c r="M20" s="1" t="s">
        <v>28</v>
      </c>
      <c r="N20" s="9" t="s">
        <v>29</v>
      </c>
    </row>
    <row r="21" spans="1:14" ht="16.3" thickBot="1" x14ac:dyDescent="0.5">
      <c r="A21" s="12" t="s">
        <v>110</v>
      </c>
      <c r="B21" s="12" t="s">
        <v>111</v>
      </c>
      <c r="M21" s="1" t="s">
        <v>30</v>
      </c>
      <c r="N21" s="9" t="s">
        <v>31</v>
      </c>
    </row>
    <row r="22" spans="1:14" x14ac:dyDescent="0.45">
      <c r="A22">
        <f t="array" ref="A22:A31">_xlfn.FILTERXML(B8,"//Value")</f>
        <v>73.296499999999995</v>
      </c>
      <c r="B22" s="7">
        <f t="array" ref="B22:B31">_xlfn.FILTERXML(B8,"//Record/@Date")</f>
        <v>44348</v>
      </c>
      <c r="M22" s="1" t="s">
        <v>32</v>
      </c>
      <c r="N22" s="9" t="s">
        <v>33</v>
      </c>
    </row>
    <row r="23" spans="1:14" x14ac:dyDescent="0.45">
      <c r="A23">
        <v>73.241100000000003</v>
      </c>
      <c r="B23" s="7">
        <v>44349</v>
      </c>
      <c r="M23" s="2" t="s">
        <v>34</v>
      </c>
      <c r="N23" s="8" t="s">
        <v>35</v>
      </c>
    </row>
    <row r="24" spans="1:14" x14ac:dyDescent="0.45">
      <c r="A24">
        <v>73.497900000000001</v>
      </c>
      <c r="B24" s="7">
        <v>44350</v>
      </c>
      <c r="M24" s="1" t="s">
        <v>36</v>
      </c>
      <c r="N24" s="9" t="s">
        <v>37</v>
      </c>
    </row>
    <row r="25" spans="1:14" x14ac:dyDescent="0.45">
      <c r="A25">
        <v>73.263599999999997</v>
      </c>
      <c r="B25" s="7">
        <v>44351</v>
      </c>
      <c r="M25" s="1" t="s">
        <v>38</v>
      </c>
      <c r="N25" s="9" t="s">
        <v>39</v>
      </c>
    </row>
    <row r="26" spans="1:14" x14ac:dyDescent="0.45">
      <c r="A26">
        <v>73.272099999999995</v>
      </c>
      <c r="B26" s="7">
        <v>44352</v>
      </c>
      <c r="M26" s="1" t="s">
        <v>40</v>
      </c>
      <c r="N26" s="9" t="s">
        <v>41</v>
      </c>
    </row>
    <row r="27" spans="1:14" x14ac:dyDescent="0.45">
      <c r="A27">
        <v>72.929400000000001</v>
      </c>
      <c r="B27" s="7">
        <v>44355</v>
      </c>
      <c r="M27" s="1" t="s">
        <v>42</v>
      </c>
      <c r="N27" s="9" t="s">
        <v>43</v>
      </c>
    </row>
    <row r="28" spans="1:14" x14ac:dyDescent="0.45">
      <c r="A28">
        <v>72.825599999999994</v>
      </c>
      <c r="B28" s="7">
        <v>44356</v>
      </c>
      <c r="M28" s="1" t="s">
        <v>44</v>
      </c>
      <c r="N28" s="9" t="s">
        <v>45</v>
      </c>
    </row>
    <row r="29" spans="1:14" x14ac:dyDescent="0.45">
      <c r="A29">
        <v>72.082899999999995</v>
      </c>
      <c r="B29" s="7">
        <v>44357</v>
      </c>
      <c r="M29" s="1" t="s">
        <v>46</v>
      </c>
      <c r="N29" s="9" t="s">
        <v>47</v>
      </c>
    </row>
    <row r="30" spans="1:14" x14ac:dyDescent="0.45">
      <c r="A30" t="e">
        <v>#N/A</v>
      </c>
      <c r="B30" t="e">
        <v>#N/A</v>
      </c>
      <c r="M30" s="1" t="s">
        <v>48</v>
      </c>
      <c r="N30" s="9" t="s">
        <v>49</v>
      </c>
    </row>
    <row r="31" spans="1:14" x14ac:dyDescent="0.45">
      <c r="A31" t="e">
        <v>#N/A</v>
      </c>
      <c r="B31" t="e">
        <v>#N/A</v>
      </c>
      <c r="M31" s="1" t="s">
        <v>50</v>
      </c>
      <c r="N31" s="9" t="s">
        <v>51</v>
      </c>
    </row>
    <row r="32" spans="1:14" x14ac:dyDescent="0.45">
      <c r="M32" s="1" t="s">
        <v>52</v>
      </c>
      <c r="N32" s="9" t="s">
        <v>53</v>
      </c>
    </row>
    <row r="33" spans="13:14" x14ac:dyDescent="0.45">
      <c r="M33" s="1" t="s">
        <v>54</v>
      </c>
      <c r="N33" s="9" t="s">
        <v>53</v>
      </c>
    </row>
    <row r="34" spans="13:14" x14ac:dyDescent="0.45">
      <c r="M34" s="1" t="s">
        <v>55</v>
      </c>
      <c r="N34" s="9" t="s">
        <v>56</v>
      </c>
    </row>
    <row r="35" spans="13:14" x14ac:dyDescent="0.45">
      <c r="M35" s="1" t="s">
        <v>57</v>
      </c>
      <c r="N35" s="9" t="s">
        <v>58</v>
      </c>
    </row>
    <row r="36" spans="13:14" x14ac:dyDescent="0.45">
      <c r="M36" s="1" t="s">
        <v>59</v>
      </c>
      <c r="N36" s="9" t="s">
        <v>60</v>
      </c>
    </row>
    <row r="37" spans="13:14" x14ac:dyDescent="0.45">
      <c r="M37" s="1" t="s">
        <v>61</v>
      </c>
      <c r="N37" s="9" t="s">
        <v>62</v>
      </c>
    </row>
    <row r="38" spans="13:14" x14ac:dyDescent="0.45">
      <c r="M38" s="1" t="s">
        <v>63</v>
      </c>
      <c r="N38" s="9" t="s">
        <v>64</v>
      </c>
    </row>
    <row r="39" spans="13:14" x14ac:dyDescent="0.45">
      <c r="M39" s="1" t="s">
        <v>65</v>
      </c>
      <c r="N39" s="9" t="s">
        <v>66</v>
      </c>
    </row>
    <row r="40" spans="13:14" x14ac:dyDescent="0.45">
      <c r="M40" s="1" t="s">
        <v>67</v>
      </c>
      <c r="N40" s="9" t="s">
        <v>68</v>
      </c>
    </row>
    <row r="41" spans="13:14" x14ac:dyDescent="0.45">
      <c r="M41" s="1" t="s">
        <v>69</v>
      </c>
      <c r="N41" s="9" t="s">
        <v>70</v>
      </c>
    </row>
    <row r="42" spans="13:14" x14ac:dyDescent="0.45">
      <c r="M42" s="2" t="s">
        <v>71</v>
      </c>
      <c r="N42" s="8" t="s">
        <v>115</v>
      </c>
    </row>
    <row r="43" spans="13:14" x14ac:dyDescent="0.45">
      <c r="M43" s="1" t="s">
        <v>72</v>
      </c>
      <c r="N43" s="9" t="s">
        <v>73</v>
      </c>
    </row>
    <row r="44" spans="13:14" x14ac:dyDescent="0.45">
      <c r="M44" s="1" t="s">
        <v>74</v>
      </c>
      <c r="N44" s="9" t="s">
        <v>73</v>
      </c>
    </row>
    <row r="45" spans="13:14" x14ac:dyDescent="0.45">
      <c r="M45" s="1" t="s">
        <v>75</v>
      </c>
      <c r="N45" s="9" t="s">
        <v>116</v>
      </c>
    </row>
    <row r="46" spans="13:14" x14ac:dyDescent="0.45">
      <c r="M46" s="1" t="s">
        <v>76</v>
      </c>
      <c r="N46" s="9" t="s">
        <v>77</v>
      </c>
    </row>
    <row r="47" spans="13:14" x14ac:dyDescent="0.45">
      <c r="M47" s="1" t="s">
        <v>78</v>
      </c>
      <c r="N47" s="9" t="s">
        <v>77</v>
      </c>
    </row>
    <row r="48" spans="13:14" x14ac:dyDescent="0.45">
      <c r="M48" s="1" t="s">
        <v>79</v>
      </c>
      <c r="N48" s="9" t="s">
        <v>80</v>
      </c>
    </row>
    <row r="49" spans="13:14" x14ac:dyDescent="0.45">
      <c r="M49" s="1" t="s">
        <v>81</v>
      </c>
      <c r="N49" s="9" t="s">
        <v>82</v>
      </c>
    </row>
    <row r="50" spans="13:14" x14ac:dyDescent="0.45">
      <c r="M50" s="1" t="s">
        <v>83</v>
      </c>
      <c r="N50" s="9" t="s">
        <v>82</v>
      </c>
    </row>
    <row r="51" spans="13:14" x14ac:dyDescent="0.45">
      <c r="M51" s="1" t="s">
        <v>84</v>
      </c>
      <c r="N51" s="9" t="s">
        <v>85</v>
      </c>
    </row>
    <row r="52" spans="13:14" x14ac:dyDescent="0.45">
      <c r="M52" s="1" t="s">
        <v>86</v>
      </c>
      <c r="N52" s="9" t="s">
        <v>87</v>
      </c>
    </row>
    <row r="53" spans="13:14" x14ac:dyDescent="0.45">
      <c r="M53" s="1" t="s">
        <v>88</v>
      </c>
      <c r="N53" s="9" t="s">
        <v>89</v>
      </c>
    </row>
    <row r="54" spans="13:14" x14ac:dyDescent="0.45">
      <c r="M54" s="1" t="s">
        <v>90</v>
      </c>
      <c r="N54" s="9" t="s">
        <v>91</v>
      </c>
    </row>
    <row r="55" spans="13:14" x14ac:dyDescent="0.45">
      <c r="M55" s="1" t="s">
        <v>92</v>
      </c>
      <c r="N55" s="9" t="s">
        <v>93</v>
      </c>
    </row>
    <row r="56" spans="13:14" x14ac:dyDescent="0.45">
      <c r="M56" s="1" t="s">
        <v>94</v>
      </c>
      <c r="N56" s="9" t="s">
        <v>95</v>
      </c>
    </row>
    <row r="57" spans="13:14" x14ac:dyDescent="0.45">
      <c r="M57" s="1" t="s">
        <v>96</v>
      </c>
      <c r="N57" s="9" t="s">
        <v>117</v>
      </c>
    </row>
    <row r="58" spans="13:14" x14ac:dyDescent="0.45">
      <c r="M58" s="1" t="s">
        <v>97</v>
      </c>
      <c r="N58" s="9" t="s">
        <v>98</v>
      </c>
    </row>
    <row r="59" spans="13:14" x14ac:dyDescent="0.45">
      <c r="M59" s="1" t="s">
        <v>99</v>
      </c>
      <c r="N59" s="9" t="s">
        <v>100</v>
      </c>
    </row>
    <row r="60" spans="13:14" x14ac:dyDescent="0.45">
      <c r="M60" s="1" t="s">
        <v>101</v>
      </c>
      <c r="N60" s="9" t="s">
        <v>102</v>
      </c>
    </row>
  </sheetData>
  <mergeCells count="2">
    <mergeCell ref="B8:K18"/>
    <mergeCell ref="B6:K6"/>
  </mergeCells>
  <dataValidations disablePrompts="1" count="1">
    <dataValidation type="list" allowBlank="1" showInputMessage="1" showErrorMessage="1" sqref="B4" xr:uid="{9AB21C1C-622A-40ED-B730-8E704B78E943}">
      <formula1>$M$4:$M$60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2DA462-1A98-42AF-B941-E353F63E2D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2021-08-06T16:34:03Z</dcterms:created>
  <dcterms:modified xsi:type="dcterms:W3CDTF">2021-08-14T10:55:13Z</dcterms:modified>
</cp:coreProperties>
</file>