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slicers/slicer1.xml" ContentType="application/vnd.ms-excel.slicer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202300"/>
  <mc:AlternateContent xmlns:mc="http://schemas.openxmlformats.org/markup-compatibility/2006">
    <mc:Choice Requires="x15">
      <x15ac:absPath xmlns:x15ac="http://schemas.microsoft.com/office/spreadsheetml/2010/11/ac" url="https://planetaexcel-my.sharepoint.com/personal/info_planetaexcel_ru/Documents/YouTube/Воронка продаж/"/>
    </mc:Choice>
  </mc:AlternateContent>
  <xr:revisionPtr revIDLastSave="43" documentId="8_{53E1555B-8849-4E0B-9124-56B14DC9EA55}" xr6:coauthVersionLast="47" xr6:coauthVersionMax="47" xr10:uidLastSave="{9DDCCF0D-08C1-459D-BC55-75AAF31F3DF1}"/>
  <bookViews>
    <workbookView xWindow="32811" yWindow="-103" windowWidth="33120" windowHeight="18000" xr2:uid="{FAB7C029-8640-429D-BFCF-0B333E8CDF5B}"/>
  </bookViews>
  <sheets>
    <sheet name="SmartArt" sheetId="4" r:id="rId1"/>
    <sheet name="Встроенная" sheetId="5" r:id="rId2"/>
    <sheet name="В старых версиях" sheetId="6" r:id="rId3"/>
    <sheet name="Динамическая" sheetId="3" r:id="rId4"/>
    <sheet name="Лист1" sheetId="7" r:id="rId5"/>
  </sheets>
  <definedNames>
    <definedName name="_xlchart.v2.0" hidden="1">Встроенная!$A$2:$A$6</definedName>
    <definedName name="_xlchart.v2.1" hidden="1">Встроенная!$B$1</definedName>
    <definedName name="_xlchart.v2.2" hidden="1">Встроенная!$B$2:$B$6</definedName>
    <definedName name="Срез_Менеджер">#N/A</definedName>
  </definedNames>
  <calcPr calcId="191029"/>
  <pivotCaches>
    <pivotCache cacheId="38" r:id="rId6"/>
  </pivotCaches>
  <extLst>
    <ext xmlns:x14="http://schemas.microsoft.com/office/spreadsheetml/2009/9/main" uri="{876F7934-8845-4945-9796-88D515C7AA90}">
      <x14:pivotCaches>
        <pivotCache cacheId="4" r:id="rId7"/>
      </x14:pivotCaches>
    </ext>
    <ext xmlns:x14="http://schemas.microsoft.com/office/spreadsheetml/2009/9/main" uri="{BBE1A952-AA13-448e-AADC-164F8A28A991}">
      <x14:slicerCaches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ales_989660c9-e171-4c10-899f-1f9d7822077b" name="Sales" connection="Запрос — Sales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6" l="1"/>
  <c r="D3" i="6"/>
  <c r="D4" i="6"/>
  <c r="D5" i="6"/>
  <c r="D6" i="6"/>
  <c r="B3" i="6"/>
  <c r="B4" i="6"/>
  <c r="B5" i="6"/>
  <c r="B6" i="6"/>
  <c r="B2" i="6"/>
  <c r="C3" i="4"/>
  <c r="C4" i="4"/>
  <c r="C5" i="4"/>
  <c r="C6" i="4"/>
  <c r="C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7895F74-088F-4882-A5DE-10656112C37D}" keepAlive="1" name="ThisWorkbookDataModel" description="Модель данных" type="5" refreshedVersion="8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3053298D-FCE1-40C4-B769-66CEC7B05739}" name="Запрос — Sales" description="Соединение с запросом &quot;Sales&quot; в книге." type="100" refreshedVersion="8" minRefreshableVersion="5">
    <extLst>
      <ext xmlns:x15="http://schemas.microsoft.com/office/spreadsheetml/2010/11/main" uri="{DE250136-89BD-433C-8126-D09CA5730AF9}">
        <x15:connection id="4259f0a6-6e8c-452e-b746-88e5a3cfd400"/>
      </ext>
    </extLst>
  </connection>
</connections>
</file>

<file path=xl/sharedStrings.xml><?xml version="1.0" encoding="utf-8"?>
<sst xmlns="http://schemas.openxmlformats.org/spreadsheetml/2006/main" count="162" uniqueCount="23">
  <si>
    <t>Дата</t>
  </si>
  <si>
    <t>1-Лид</t>
  </si>
  <si>
    <t>2-Контакт</t>
  </si>
  <si>
    <t>3-Презентация</t>
  </si>
  <si>
    <t>4-КП</t>
  </si>
  <si>
    <t>5-Сделка</t>
  </si>
  <si>
    <t>Андрей</t>
  </si>
  <si>
    <t>Олег</t>
  </si>
  <si>
    <t>Мария</t>
  </si>
  <si>
    <t>Татьяна</t>
  </si>
  <si>
    <t>Менеджер</t>
  </si>
  <si>
    <t>Этап</t>
  </si>
  <si>
    <t>Кол-во</t>
  </si>
  <si>
    <t>Лид</t>
  </si>
  <si>
    <t>Контакт</t>
  </si>
  <si>
    <t>Презентация</t>
  </si>
  <si>
    <t>КП</t>
  </si>
  <si>
    <t>Сделка</t>
  </si>
  <si>
    <t>Пустышки</t>
  </si>
  <si>
    <t>Подписи</t>
  </si>
  <si>
    <t>Названия строк</t>
  </si>
  <si>
    <t>Общий итог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</si>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</sst>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9" fontId="0" fillId="0" borderId="0" xfId="0" applyNumberFormat="1"/>
    <xf numFmtId="0" fontId="1" fillId="2" borderId="0" xfId="0" applyFont="1" applyFill="1" applyAlignment="1">
      <alignment horizontal="center"/>
    </xf>
    <xf numFmtId="16" fontId="0" fillId="0" borderId="0" xfId="0" applyNumberFormat="1"/>
    <xf numFmtId="0" fontId="0" fillId="0" borderId="0" xfId="0" pivotButton="1"/>
    <xf numFmtId="3" fontId="0" fillId="0" borderId="0" xfId="0" applyNumberFormat="1"/>
  </cellXfs>
  <cellStyles count="1">
    <cellStyle name="Обычный" xfId="0" builtinId="0" customBuiltin="1"/>
  </cellStyles>
  <dxfs count="2">
    <dxf>
      <alignment horizontal="center" vertical="bottom" textRotation="0" wrapText="0" indent="0" justifyLastLine="0" shrinkToFit="0" readingOrder="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owerPivotData" Target="model/item.data"/><Relationship Id="rId18" Type="http://schemas.openxmlformats.org/officeDocument/2006/relationships/customXml" Target="../customXml/item3.xml"/><Relationship Id="rId26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2.xml"/><Relationship Id="rId25" Type="http://schemas.openxmlformats.org/officeDocument/2006/relationships/customXml" Target="../customXml/item10.xml"/><Relationship Id="rId33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29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24" Type="http://schemas.openxmlformats.org/officeDocument/2006/relationships/customXml" Target="../customXml/item9.xml"/><Relationship Id="rId32" Type="http://schemas.openxmlformats.org/officeDocument/2006/relationships/customXml" Target="../customXml/item17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23" Type="http://schemas.openxmlformats.org/officeDocument/2006/relationships/customXml" Target="../customXml/item8.xml"/><Relationship Id="rId28" Type="http://schemas.openxmlformats.org/officeDocument/2006/relationships/customXml" Target="../customXml/item13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4.xml"/><Relationship Id="rId31" Type="http://schemas.openxmlformats.org/officeDocument/2006/relationships/customXml" Target="../customXml/item1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.xml"/><Relationship Id="rId22" Type="http://schemas.openxmlformats.org/officeDocument/2006/relationships/customXml" Target="../customXml/item7.xml"/><Relationship Id="rId27" Type="http://schemas.openxmlformats.org/officeDocument/2006/relationships/customXml" Target="../customXml/item12.xml"/><Relationship Id="rId30" Type="http://schemas.openxmlformats.org/officeDocument/2006/relationships/customXml" Target="../customXml/item15.xml"/><Relationship Id="rId8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Воронка продаж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'В старых версиях'!$B$1</c:f>
              <c:strCache>
                <c:ptCount val="1"/>
                <c:pt idx="0">
                  <c:v>Пустышки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'В старых версиях'!$A$2:$A$6</c:f>
              <c:strCache>
                <c:ptCount val="5"/>
                <c:pt idx="0">
                  <c:v>Лид</c:v>
                </c:pt>
                <c:pt idx="1">
                  <c:v>Контакт</c:v>
                </c:pt>
                <c:pt idx="2">
                  <c:v>Презентация</c:v>
                </c:pt>
                <c:pt idx="3">
                  <c:v>КП</c:v>
                </c:pt>
                <c:pt idx="4">
                  <c:v>Сделка</c:v>
                </c:pt>
              </c:strCache>
            </c:strRef>
          </c:cat>
          <c:val>
            <c:numRef>
              <c:f>'В старых версиях'!$B$2:$B$6</c:f>
              <c:numCache>
                <c:formatCode>General</c:formatCode>
                <c:ptCount val="5"/>
                <c:pt idx="0">
                  <c:v>62.5</c:v>
                </c:pt>
                <c:pt idx="1">
                  <c:v>77.5</c:v>
                </c:pt>
                <c:pt idx="2">
                  <c:v>137.5</c:v>
                </c:pt>
                <c:pt idx="3">
                  <c:v>162.5</c:v>
                </c:pt>
                <c:pt idx="4">
                  <c:v>182.5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C-48D9-AC8A-B64D9BC9805D}"/>
            </c:ext>
          </c:extLst>
        </c:ser>
        <c:ser>
          <c:idx val="1"/>
          <c:order val="1"/>
          <c:tx>
            <c:strRef>
              <c:f>'В старых версиях'!$C$1</c:f>
              <c:strCache>
                <c:ptCount val="1"/>
                <c:pt idx="0">
                  <c:v>Кол-во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FD336B7-474C-4AD7-ADD9-79AF554F9488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96C-48D9-AC8A-B64D9BC9805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4E75CA4-B585-4D09-86DD-9F9D8171AB08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96C-48D9-AC8A-B64D9BC9805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81B4EAA-5A25-4A1B-89A3-704CFCFC55BD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96C-48D9-AC8A-B64D9BC9805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2D4DE50-990B-4558-A390-F390913C9EFC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96C-48D9-AC8A-B64D9BC9805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1CA368A-2C93-48EE-9458-1137962350F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96C-48D9-AC8A-B64D9BC980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 старых версиях'!$A$2:$A$6</c:f>
              <c:strCache>
                <c:ptCount val="5"/>
                <c:pt idx="0">
                  <c:v>Лид</c:v>
                </c:pt>
                <c:pt idx="1">
                  <c:v>Контакт</c:v>
                </c:pt>
                <c:pt idx="2">
                  <c:v>Презентация</c:v>
                </c:pt>
                <c:pt idx="3">
                  <c:v>КП</c:v>
                </c:pt>
                <c:pt idx="4">
                  <c:v>Сделка</c:v>
                </c:pt>
              </c:strCache>
            </c:strRef>
          </c:cat>
          <c:val>
            <c:numRef>
              <c:f>'В старых версиях'!$C$2:$C$6</c:f>
              <c:numCache>
                <c:formatCode>General</c:formatCode>
                <c:ptCount val="5"/>
                <c:pt idx="0">
                  <c:v>250</c:v>
                </c:pt>
                <c:pt idx="1">
                  <c:v>220</c:v>
                </c:pt>
                <c:pt idx="2">
                  <c:v>100</c:v>
                </c:pt>
                <c:pt idx="3">
                  <c:v>50</c:v>
                </c:pt>
                <c:pt idx="4">
                  <c:v>10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'В старых версиях'!$D$2:$D$6</c15:f>
                <c15:dlblRangeCache>
                  <c:ptCount val="5"/>
                  <c:pt idx="0">
                    <c:v>250 - 100%</c:v>
                  </c:pt>
                  <c:pt idx="1">
                    <c:v>220 - 88%</c:v>
                  </c:pt>
                  <c:pt idx="2">
                    <c:v>100 - 40%</c:v>
                  </c:pt>
                  <c:pt idx="3">
                    <c:v>50 - 20%</c:v>
                  </c:pt>
                  <c:pt idx="4">
                    <c:v>10 - 4%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B96C-48D9-AC8A-B64D9BC98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1788933920"/>
        <c:axId val="1788934400"/>
      </c:barChart>
      <c:catAx>
        <c:axId val="1788933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88934400"/>
        <c:crosses val="autoZero"/>
        <c:auto val="1"/>
        <c:lblAlgn val="ctr"/>
        <c:lblOffset val="100"/>
        <c:noMultiLvlLbl val="0"/>
      </c:catAx>
      <c:valAx>
        <c:axId val="178893440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78893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[funnel-chart.xlsx]Лист1!Сводная таблица1</c:name>
    <c:fmtId val="0"/>
  </c:pivotSource>
  <c:chart>
    <c:autoTitleDeleted val="0"/>
    <c:pivotFmts>
      <c:pivotFmt>
        <c:idx val="0"/>
        <c:spPr>
          <a:noFill/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noFill/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Лист1!$C$3</c:f>
              <c:strCache>
                <c:ptCount val="1"/>
                <c:pt idx="0">
                  <c:v>Пустышки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Лист1!$B$4:$B$9</c:f>
              <c:strCache>
                <c:ptCount val="5"/>
                <c:pt idx="0">
                  <c:v>1-Лид</c:v>
                </c:pt>
                <c:pt idx="1">
                  <c:v>2-Контакт</c:v>
                </c:pt>
                <c:pt idx="2">
                  <c:v>3-Презентация</c:v>
                </c:pt>
                <c:pt idx="3">
                  <c:v>4-КП</c:v>
                </c:pt>
                <c:pt idx="4">
                  <c:v>5-Сделка</c:v>
                </c:pt>
              </c:strCache>
            </c:strRef>
          </c:cat>
          <c:val>
            <c:numRef>
              <c:f>Лист1!$C$4:$C$9</c:f>
              <c:numCache>
                <c:formatCode>#,##0</c:formatCode>
                <c:ptCount val="5"/>
                <c:pt idx="0">
                  <c:v>645.75</c:v>
                </c:pt>
                <c:pt idx="1">
                  <c:v>1205.25</c:v>
                </c:pt>
                <c:pt idx="2">
                  <c:v>1492.75</c:v>
                </c:pt>
                <c:pt idx="3">
                  <c:v>1635.25</c:v>
                </c:pt>
                <c:pt idx="4">
                  <c:v>1672.25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6-4CA8-890F-1D3C4DF00301}"/>
            </c:ext>
          </c:extLst>
        </c:ser>
        <c:ser>
          <c:idx val="1"/>
          <c:order val="1"/>
          <c:tx>
            <c:strRef>
              <c:f>Лист1!$D$3</c:f>
              <c:strCache>
                <c:ptCount val="1"/>
                <c:pt idx="0">
                  <c:v>Результат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Лист1!$B$4:$B$9</c:f>
              <c:strCache>
                <c:ptCount val="5"/>
                <c:pt idx="0">
                  <c:v>1-Лид</c:v>
                </c:pt>
                <c:pt idx="1">
                  <c:v>2-Контакт</c:v>
                </c:pt>
                <c:pt idx="2">
                  <c:v>3-Презентация</c:v>
                </c:pt>
                <c:pt idx="3">
                  <c:v>4-КП</c:v>
                </c:pt>
                <c:pt idx="4">
                  <c:v>5-Сделка</c:v>
                </c:pt>
              </c:strCache>
            </c:strRef>
          </c:cat>
          <c:val>
            <c:numRef>
              <c:f>Лист1!$D$4:$D$9</c:f>
              <c:numCache>
                <c:formatCode>#,##0</c:formatCode>
                <c:ptCount val="5"/>
                <c:pt idx="0">
                  <c:v>2583</c:v>
                </c:pt>
                <c:pt idx="1">
                  <c:v>1464</c:v>
                </c:pt>
                <c:pt idx="2">
                  <c:v>889</c:v>
                </c:pt>
                <c:pt idx="3">
                  <c:v>604</c:v>
                </c:pt>
                <c:pt idx="4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66-4CA8-890F-1D3C4DF00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853259583"/>
        <c:axId val="853245663"/>
      </c:barChart>
      <c:catAx>
        <c:axId val="8532595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53245663"/>
        <c:crosses val="autoZero"/>
        <c:auto val="1"/>
        <c:lblAlgn val="ctr"/>
        <c:lblOffset val="100"/>
        <c:noMultiLvlLbl val="0"/>
      </c:catAx>
      <c:valAx>
        <c:axId val="853245663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853259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_xlchart.v2.2</cx:f>
      </cx:numDim>
    </cx:data>
  </cx:chartData>
  <cx:chart>
    <cx:title pos="t" align="ctr" overlay="0"/>
    <cx:plotArea>
      <cx:plotAreaRegion>
        <cx:series layoutId="funnel" uniqueId="{14077E3A-EFF8-48BD-B0C7-9F672718244F}">
          <cx:tx>
            <cx:txData>
              <cx:f>_xlchart.v2.1</cx:f>
              <cx:v>Кол-во</cx:v>
            </cx:txData>
          </cx:tx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5441</xdr:rowOff>
    </xdr:from>
    <xdr:to>
      <xdr:col>11</xdr:col>
      <xdr:colOff>506185</xdr:colOff>
      <xdr:row>17</xdr:row>
      <xdr:rowOff>146957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30F10CC8-7F1C-5CF9-E063-ABFFC7BB2D3C}"/>
            </a:ext>
          </a:extLst>
        </xdr:cNvPr>
        <xdr:cNvGrpSpPr/>
      </xdr:nvGrpSpPr>
      <xdr:grpSpPr>
        <a:xfrm>
          <a:off x="3252106" y="206827"/>
          <a:ext cx="5369379" cy="3102430"/>
          <a:chOff x="4444092" y="1159327"/>
          <a:chExt cx="4572000" cy="2743202"/>
        </a:xfrm>
      </xdr:grpSpPr>
      <xdr:sp macro="" textlink="$C$2">
        <xdr:nvSpPr>
          <xdr:cNvPr id="19" name="Полилиния: фигура 18">
            <a:extLst>
              <a:ext uri="{FF2B5EF4-FFF2-40B4-BE49-F238E27FC236}">
                <a16:creationId xmlns:a16="http://schemas.microsoft.com/office/drawing/2014/main" id="{BD03598D-91B0-66A6-AEB8-85369836E3D9}"/>
              </a:ext>
            </a:extLst>
          </xdr:cNvPr>
          <xdr:cNvSpPr/>
        </xdr:nvSpPr>
        <xdr:spPr>
          <a:xfrm>
            <a:off x="4444092" y="1159327"/>
            <a:ext cx="4572000" cy="548642"/>
          </a:xfrm>
          <a:custGeom>
            <a:avLst/>
            <a:gdLst>
              <a:gd name="connsiteX0" fmla="*/ 0 w 4572000"/>
              <a:gd name="connsiteY0" fmla="*/ 548640 h 548640"/>
              <a:gd name="connsiteX1" fmla="*/ 457198 w 4572000"/>
              <a:gd name="connsiteY1" fmla="*/ 0 h 548640"/>
              <a:gd name="connsiteX2" fmla="*/ 4114802 w 4572000"/>
              <a:gd name="connsiteY2" fmla="*/ 0 h 548640"/>
              <a:gd name="connsiteX3" fmla="*/ 4572000 w 4572000"/>
              <a:gd name="connsiteY3" fmla="*/ 548640 h 548640"/>
              <a:gd name="connsiteX4" fmla="*/ 0 w 4572000"/>
              <a:gd name="connsiteY4" fmla="*/ 548640 h 5486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572000" h="548640">
                <a:moveTo>
                  <a:pt x="4572000" y="1"/>
                </a:moveTo>
                <a:lnTo>
                  <a:pt x="4114802" y="548639"/>
                </a:lnTo>
                <a:lnTo>
                  <a:pt x="457198" y="548639"/>
                </a:lnTo>
                <a:lnTo>
                  <a:pt x="0" y="1"/>
                </a:lnTo>
                <a:lnTo>
                  <a:pt x="4572000" y="1"/>
                </a:lnTo>
                <a:close/>
              </a:path>
            </a:pathLst>
          </a:cu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842009" tIns="41911" rIns="842011" bIns="41911" numCol="1" spcCol="1270" anchor="ctr" anchorCtr="0">
            <a:noAutofit/>
          </a:bodyPr>
          <a:lstStyle/>
          <a:p>
            <a:pPr marL="0" lvl="0" indent="0" algn="ctr" defTabSz="1466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fld id="{08C61F3A-E335-4CE9-954B-96DF97BB6F10}" type="TxLink">
              <a:rPr lang="ru-RU" sz="1100" b="0" i="0" u="none" strike="noStrike" kern="1200">
                <a:solidFill>
                  <a:schemeClr val="bg1"/>
                </a:solidFill>
                <a:latin typeface="Aptos Narrow"/>
              </a:rPr>
              <a:pPr marL="0" lvl="0" indent="0" algn="ctr" defTabSz="14668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t>Лид - 250</a:t>
            </a:fld>
            <a:endParaRPr lang="ru-RU" sz="3300" kern="1200">
              <a:solidFill>
                <a:schemeClr val="bg1"/>
              </a:solidFill>
            </a:endParaRPr>
          </a:p>
        </xdr:txBody>
      </xdr:sp>
      <xdr:sp macro="" textlink="$C$3">
        <xdr:nvSpPr>
          <xdr:cNvPr id="20" name="Полилиния: фигура 19">
            <a:extLst>
              <a:ext uri="{FF2B5EF4-FFF2-40B4-BE49-F238E27FC236}">
                <a16:creationId xmlns:a16="http://schemas.microsoft.com/office/drawing/2014/main" id="{D2387982-EDE9-2B21-E1E4-D2706DA98927}"/>
              </a:ext>
            </a:extLst>
          </xdr:cNvPr>
          <xdr:cNvSpPr/>
        </xdr:nvSpPr>
        <xdr:spPr>
          <a:xfrm>
            <a:off x="5266729" y="1707966"/>
            <a:ext cx="2926727" cy="548642"/>
          </a:xfrm>
          <a:custGeom>
            <a:avLst/>
            <a:gdLst>
              <a:gd name="connsiteX0" fmla="*/ 0 w 3657600"/>
              <a:gd name="connsiteY0" fmla="*/ 548640 h 548640"/>
              <a:gd name="connsiteX1" fmla="*/ 457198 w 3657600"/>
              <a:gd name="connsiteY1" fmla="*/ 0 h 548640"/>
              <a:gd name="connsiteX2" fmla="*/ 3200402 w 3657600"/>
              <a:gd name="connsiteY2" fmla="*/ 0 h 548640"/>
              <a:gd name="connsiteX3" fmla="*/ 3657600 w 3657600"/>
              <a:gd name="connsiteY3" fmla="*/ 548640 h 548640"/>
              <a:gd name="connsiteX4" fmla="*/ 0 w 3657600"/>
              <a:gd name="connsiteY4" fmla="*/ 548640 h 5486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657600" h="548640">
                <a:moveTo>
                  <a:pt x="3657600" y="1"/>
                </a:moveTo>
                <a:lnTo>
                  <a:pt x="3200402" y="548639"/>
                </a:lnTo>
                <a:lnTo>
                  <a:pt x="457198" y="548639"/>
                </a:lnTo>
                <a:lnTo>
                  <a:pt x="0" y="1"/>
                </a:lnTo>
                <a:lnTo>
                  <a:pt x="3657600" y="1"/>
                </a:lnTo>
                <a:close/>
              </a:path>
            </a:pathLst>
          </a:cu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3">
              <a:hueOff val="0"/>
              <a:satOff val="0"/>
              <a:lumOff val="0"/>
              <a:alphaOff val="0"/>
            </a:schemeClr>
          </a:fillRef>
          <a:effectRef idx="0">
            <a:schemeClr val="accent3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1989" tIns="41911" rIns="681991" bIns="41911" numCol="1" spcCol="1270" anchor="ctr" anchorCtr="0">
            <a:noAutofit/>
          </a:bodyPr>
          <a:lstStyle/>
          <a:p>
            <a:pPr marL="0" lvl="0" indent="0" algn="ctr" defTabSz="1466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fld id="{ECC06AB6-578A-4BFC-88B9-925058CFD371}" type="TxLink">
              <a:rPr lang="ru-RU" sz="1100" b="0" i="0" u="none" strike="noStrike" kern="1200">
                <a:solidFill>
                  <a:schemeClr val="bg1"/>
                </a:solidFill>
                <a:latin typeface="Aptos Narrow"/>
              </a:rPr>
              <a:pPr marL="0" lvl="0" indent="0" algn="ctr" defTabSz="14668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t>Контакт - 220</a:t>
            </a:fld>
            <a:endParaRPr lang="ru-RU" sz="3300" kern="1200">
              <a:solidFill>
                <a:schemeClr val="bg1"/>
              </a:solidFill>
            </a:endParaRPr>
          </a:p>
        </xdr:txBody>
      </xdr:sp>
      <xdr:sp macro="" textlink="$C$4">
        <xdr:nvSpPr>
          <xdr:cNvPr id="21" name="Полилиния: фигура 20">
            <a:extLst>
              <a:ext uri="{FF2B5EF4-FFF2-40B4-BE49-F238E27FC236}">
                <a16:creationId xmlns:a16="http://schemas.microsoft.com/office/drawing/2014/main" id="{2C4BBCF1-7ADA-9C4C-C9EB-59B4C0681B6E}"/>
              </a:ext>
            </a:extLst>
          </xdr:cNvPr>
          <xdr:cNvSpPr/>
        </xdr:nvSpPr>
        <xdr:spPr>
          <a:xfrm>
            <a:off x="5906299" y="2256608"/>
            <a:ext cx="1647587" cy="548641"/>
          </a:xfrm>
          <a:custGeom>
            <a:avLst/>
            <a:gdLst>
              <a:gd name="connsiteX0" fmla="*/ 0 w 2743199"/>
              <a:gd name="connsiteY0" fmla="*/ 548640 h 548640"/>
              <a:gd name="connsiteX1" fmla="*/ 457198 w 2743199"/>
              <a:gd name="connsiteY1" fmla="*/ 0 h 548640"/>
              <a:gd name="connsiteX2" fmla="*/ 2286001 w 2743199"/>
              <a:gd name="connsiteY2" fmla="*/ 0 h 548640"/>
              <a:gd name="connsiteX3" fmla="*/ 2743199 w 2743199"/>
              <a:gd name="connsiteY3" fmla="*/ 548640 h 548640"/>
              <a:gd name="connsiteX4" fmla="*/ 0 w 2743199"/>
              <a:gd name="connsiteY4" fmla="*/ 548640 h 5486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743199" h="548640">
                <a:moveTo>
                  <a:pt x="2743199" y="1"/>
                </a:moveTo>
                <a:lnTo>
                  <a:pt x="2286001" y="548639"/>
                </a:lnTo>
                <a:lnTo>
                  <a:pt x="457198" y="548639"/>
                </a:lnTo>
                <a:lnTo>
                  <a:pt x="0" y="1"/>
                </a:lnTo>
                <a:lnTo>
                  <a:pt x="2743199" y="1"/>
                </a:lnTo>
                <a:close/>
              </a:path>
            </a:pathLst>
          </a:cu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4">
              <a:hueOff val="0"/>
              <a:satOff val="0"/>
              <a:lumOff val="0"/>
              <a:alphaOff val="0"/>
            </a:schemeClr>
          </a:fillRef>
          <a:effectRef idx="0">
            <a:schemeClr val="accent4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21970" tIns="41910" rIns="521969" bIns="41911" numCol="1" spcCol="1270" anchor="ctr" anchorCtr="0">
            <a:noAutofit/>
          </a:bodyPr>
          <a:lstStyle/>
          <a:p>
            <a:pPr marL="0" lvl="0" indent="0" algn="ctr" defTabSz="1466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fld id="{AB2C4A3C-EF18-46E2-B82C-9492436A171F}" type="TxLink">
              <a:rPr lang="ru-RU" sz="1100" b="0" i="0" u="none" strike="noStrike" kern="1200">
                <a:solidFill>
                  <a:schemeClr val="bg1"/>
                </a:solidFill>
                <a:latin typeface="Aptos Narrow"/>
              </a:rPr>
              <a:pPr marL="0" lvl="0" indent="0" algn="ctr" defTabSz="14668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t>Презентация - 100</a:t>
            </a:fld>
            <a:endParaRPr lang="ru-RU" sz="3300" kern="1200">
              <a:solidFill>
                <a:schemeClr val="bg1"/>
              </a:solidFill>
            </a:endParaRPr>
          </a:p>
        </xdr:txBody>
      </xdr:sp>
      <xdr:sp macro="" textlink="$C$5">
        <xdr:nvSpPr>
          <xdr:cNvPr id="22" name="Полилиния: фигура 21">
            <a:extLst>
              <a:ext uri="{FF2B5EF4-FFF2-40B4-BE49-F238E27FC236}">
                <a16:creationId xmlns:a16="http://schemas.microsoft.com/office/drawing/2014/main" id="{C1484C05-3C86-041D-AA6F-9F55E027AD42}"/>
              </a:ext>
            </a:extLst>
          </xdr:cNvPr>
          <xdr:cNvSpPr/>
        </xdr:nvSpPr>
        <xdr:spPr>
          <a:xfrm>
            <a:off x="6186688" y="2805248"/>
            <a:ext cx="1086807" cy="548641"/>
          </a:xfrm>
          <a:custGeom>
            <a:avLst/>
            <a:gdLst>
              <a:gd name="connsiteX0" fmla="*/ 0 w 1828800"/>
              <a:gd name="connsiteY0" fmla="*/ 548640 h 548640"/>
              <a:gd name="connsiteX1" fmla="*/ 457198 w 1828800"/>
              <a:gd name="connsiteY1" fmla="*/ 0 h 548640"/>
              <a:gd name="connsiteX2" fmla="*/ 1371602 w 1828800"/>
              <a:gd name="connsiteY2" fmla="*/ 0 h 548640"/>
              <a:gd name="connsiteX3" fmla="*/ 1828800 w 1828800"/>
              <a:gd name="connsiteY3" fmla="*/ 548640 h 548640"/>
              <a:gd name="connsiteX4" fmla="*/ 0 w 1828800"/>
              <a:gd name="connsiteY4" fmla="*/ 548640 h 5486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828800" h="548640">
                <a:moveTo>
                  <a:pt x="1828800" y="1"/>
                </a:moveTo>
                <a:lnTo>
                  <a:pt x="1371602" y="548639"/>
                </a:lnTo>
                <a:lnTo>
                  <a:pt x="457198" y="548639"/>
                </a:lnTo>
                <a:lnTo>
                  <a:pt x="0" y="1"/>
                </a:lnTo>
                <a:lnTo>
                  <a:pt x="1828800" y="1"/>
                </a:lnTo>
                <a:close/>
              </a:path>
            </a:pathLst>
          </a:cu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5">
              <a:hueOff val="0"/>
              <a:satOff val="0"/>
              <a:lumOff val="0"/>
              <a:alphaOff val="0"/>
            </a:schemeClr>
          </a:fillRef>
          <a:effectRef idx="0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361951" tIns="41910" rIns="361950" bIns="41911" numCol="1" spcCol="1270" anchor="ctr" anchorCtr="0">
            <a:noAutofit/>
          </a:bodyPr>
          <a:lstStyle/>
          <a:p>
            <a:pPr marL="0" lvl="0" indent="0" algn="ctr" defTabSz="1466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fld id="{CCE443C7-15E6-4509-95E9-8E8E5D0E1173}" type="TxLink">
              <a:rPr lang="ru-RU" sz="1100" b="0" i="0" u="none" strike="noStrike" kern="1200">
                <a:solidFill>
                  <a:schemeClr val="bg1"/>
                </a:solidFill>
                <a:latin typeface="Aptos Narrow"/>
              </a:rPr>
              <a:pPr marL="0" lvl="0" indent="0" algn="ctr" defTabSz="14668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t>КП - 50</a:t>
            </a:fld>
            <a:endParaRPr lang="ru-RU" sz="3300" kern="1200">
              <a:solidFill>
                <a:schemeClr val="bg1"/>
              </a:solidFill>
            </a:endParaRPr>
          </a:p>
        </xdr:txBody>
      </xdr:sp>
      <xdr:sp macro="" textlink="$C$6">
        <xdr:nvSpPr>
          <xdr:cNvPr id="23" name="Полилиния: фигура 22">
            <a:extLst>
              <a:ext uri="{FF2B5EF4-FFF2-40B4-BE49-F238E27FC236}">
                <a16:creationId xmlns:a16="http://schemas.microsoft.com/office/drawing/2014/main" id="{A17841C8-E971-8658-CC72-854BBFBADED4}"/>
              </a:ext>
            </a:extLst>
          </xdr:cNvPr>
          <xdr:cNvSpPr/>
        </xdr:nvSpPr>
        <xdr:spPr>
          <a:xfrm>
            <a:off x="6455490" y="3353888"/>
            <a:ext cx="549201" cy="548641"/>
          </a:xfrm>
          <a:custGeom>
            <a:avLst/>
            <a:gdLst>
              <a:gd name="connsiteX0" fmla="*/ 0 w 914400"/>
              <a:gd name="connsiteY0" fmla="*/ 548640 h 548640"/>
              <a:gd name="connsiteX1" fmla="*/ 457198 w 914400"/>
              <a:gd name="connsiteY1" fmla="*/ 0 h 548640"/>
              <a:gd name="connsiteX2" fmla="*/ 457202 w 914400"/>
              <a:gd name="connsiteY2" fmla="*/ 0 h 548640"/>
              <a:gd name="connsiteX3" fmla="*/ 914400 w 914400"/>
              <a:gd name="connsiteY3" fmla="*/ 548640 h 548640"/>
              <a:gd name="connsiteX4" fmla="*/ 0 w 914400"/>
              <a:gd name="connsiteY4" fmla="*/ 548640 h 5486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14400" h="548640">
                <a:moveTo>
                  <a:pt x="914400" y="0"/>
                </a:moveTo>
                <a:lnTo>
                  <a:pt x="457202" y="548640"/>
                </a:lnTo>
                <a:lnTo>
                  <a:pt x="457198" y="548640"/>
                </a:lnTo>
                <a:lnTo>
                  <a:pt x="0" y="0"/>
                </a:lnTo>
                <a:lnTo>
                  <a:pt x="914400" y="0"/>
                </a:lnTo>
                <a:close/>
              </a:path>
            </a:pathLst>
          </a:cu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6">
              <a:hueOff val="0"/>
              <a:satOff val="0"/>
              <a:lumOff val="0"/>
              <a:alphaOff val="0"/>
            </a:schemeClr>
          </a:fillRef>
          <a:effectRef idx="0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41911" tIns="41910" rIns="41910" bIns="41911" numCol="1" spcCol="1270" anchor="ctr" anchorCtr="0">
            <a:noAutofit/>
          </a:bodyPr>
          <a:lstStyle/>
          <a:p>
            <a:pPr marL="0" lvl="0" indent="0" algn="ctr" defTabSz="1466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fld id="{5A541D78-DB60-4EBA-BF98-8D2F0E600EB9}" type="TxLink">
              <a:rPr lang="ru-RU" sz="1100" b="0" i="0" u="none" strike="noStrike" kern="1200">
                <a:solidFill>
                  <a:schemeClr val="bg1"/>
                </a:solidFill>
                <a:latin typeface="Aptos Narrow"/>
              </a:rPr>
              <a:pPr marL="0" lvl="0" indent="0" algn="ctr" defTabSz="14668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t>Сделка - 10</a:t>
            </a:fld>
            <a:endParaRPr lang="ru-RU" sz="3300" kern="12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454479</xdr:colOff>
      <xdr:row>1</xdr:row>
      <xdr:rowOff>16327</xdr:rowOff>
    </xdr:from>
    <xdr:to>
      <xdr:col>9</xdr:col>
      <xdr:colOff>454479</xdr:colOff>
      <xdr:row>15</xdr:row>
      <xdr:rowOff>168727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3" name="Диаграмма 2">
              <a:extLst>
                <a:ext uri="{FF2B5EF4-FFF2-40B4-BE49-F238E27FC236}">
                  <a16:creationId xmlns:a16="http://schemas.microsoft.com/office/drawing/2014/main" id="{7AB9E25D-EE0E-9858-7E82-A4F599B10CF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92779" y="217713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816430</xdr:colOff>
      <xdr:row>8</xdr:row>
      <xdr:rowOff>32658</xdr:rowOff>
    </xdr:from>
    <xdr:to>
      <xdr:col>8</xdr:col>
      <xdr:colOff>40821</xdr:colOff>
      <xdr:row>24</xdr:row>
      <xdr:rowOff>141515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BDCACC8F-9883-CB21-27CC-C95ED1E213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184583</xdr:rowOff>
    </xdr:from>
    <xdr:to>
      <xdr:col>11</xdr:col>
      <xdr:colOff>589754</xdr:colOff>
      <xdr:row>19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A7D91A6-AE82-3C15-9F2D-3CAC3E5719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343101</xdr:colOff>
      <xdr:row>10</xdr:row>
      <xdr:rowOff>151521</xdr:rowOff>
    </xdr:from>
    <xdr:to>
      <xdr:col>3</xdr:col>
      <xdr:colOff>278733</xdr:colOff>
      <xdr:row>19</xdr:row>
      <xdr:rowOff>89925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Менеджер">
              <a:extLst>
                <a:ext uri="{FF2B5EF4-FFF2-40B4-BE49-F238E27FC236}">
                  <a16:creationId xmlns:a16="http://schemas.microsoft.com/office/drawing/2014/main" id="{76DEE648-EBB1-29EF-22A3-53C04EAA05F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неджер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411" y="1997359"/>
              <a:ext cx="1828800" cy="15996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5447.738497106482" createdVersion="5" refreshedVersion="8" minRefreshableVersion="3" recordCount="0" supportSubquery="1" supportAdvancedDrill="1" xr:uid="{1D8EE2D3-02AD-44D7-A091-ABB9CD55D60F}">
  <cacheSource type="external" connectionId="1"/>
  <cacheFields count="4">
    <cacheField name="[Sales].[Этап].[Этап]" caption="Этап" numFmtId="0" hierarchy="2" level="1">
      <sharedItems count="5">
        <s v="1-Лид"/>
        <s v="2-Контакт"/>
        <s v="3-Презентация"/>
        <s v="4-КП"/>
        <s v="5-Сделка"/>
      </sharedItems>
    </cacheField>
    <cacheField name="[Measures].[Пустышки]" caption="Пустышки" numFmtId="0" hierarchy="5" level="32767"/>
    <cacheField name="[Measures].[Результат]" caption="Результат" numFmtId="0" hierarchy="4" level="32767"/>
    <cacheField name="[Sales].[Менеджер].[Менеджер]" caption="Менеджер" numFmtId="0" hierarchy="1" level="1">
      <sharedItems containsSemiMixedTypes="0" containsNonDate="0" containsString="0"/>
    </cacheField>
  </cacheFields>
  <cacheHierarchies count="8">
    <cacheHierarchy uniqueName="[Sales].[Дата]" caption="Дата" attribute="1" time="1" defaultMemberUniqueName="[Sales].[Дата].[All]" allUniqueName="[Sales].[Дата].[All]" dimensionUniqueName="[Sales]" displayFolder="" count="0" memberValueDatatype="7" unbalanced="0"/>
    <cacheHierarchy uniqueName="[Sales].[Менеджер]" caption="Менеджер" attribute="1" defaultMemberUniqueName="[Sales].[Менеджер].[All]" allUniqueName="[Sales].[Менеджер].[All]" dimensionUniqueName="[Sales]" displayFolder="" count="2" memberValueDatatype="130" unbalanced="0">
      <fieldsUsage count="2">
        <fieldUsage x="-1"/>
        <fieldUsage x="3"/>
      </fieldsUsage>
    </cacheHierarchy>
    <cacheHierarchy uniqueName="[Sales].[Этап]" caption="Этап" attribute="1" defaultMemberUniqueName="[Sales].[Этап].[All]" allUniqueName="[Sales].[Этап].[All]" dimensionUniqueName="[Sales]" displayFolder="" count="2" memberValueDatatype="130" unbalanced="0">
      <fieldsUsage count="2">
        <fieldUsage x="-1"/>
        <fieldUsage x="0"/>
      </fieldsUsage>
    </cacheHierarchy>
    <cacheHierarchy uniqueName="[Sales].[Количество]" caption="Количество" attribute="1" defaultMemberUniqueName="[Sales].[Количество].[All]" allUniqueName="[Sales].[Количество].[All]" dimensionUniqueName="[Sales]" displayFolder="" count="0" memberValueDatatype="20" unbalanced="0"/>
    <cacheHierarchy uniqueName="[Measures].[Результат]" caption="Результат" measure="1" displayFolder="" measureGroup="Sales" count="0" oneField="1">
      <fieldsUsage count="1">
        <fieldUsage x="2"/>
      </fieldsUsage>
    </cacheHierarchy>
    <cacheHierarchy uniqueName="[Measures].[Пустышки]" caption="Пустышки" measure="1" displayFolder="" measureGroup="Sales" count="0" oneField="1">
      <fieldsUsage count="1">
        <fieldUsage x="1"/>
      </fieldsUsage>
    </cacheHierarchy>
    <cacheHierarchy uniqueName="[Measures].[__XL_Count Sales]" caption="__XL_Count Sales" measure="1" displayFolder="" measureGroup="Sales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2">
    <dimension measure="1" name="Measures" uniqueName="[Measures]" caption="Measures"/>
    <dimension name="Sales" uniqueName="[Sales]" caption="Sales"/>
  </dimensions>
  <measureGroups count="1">
    <measureGroup name="Sales" caption="Sales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5447.681361226852" createdVersion="3" refreshedVersion="8" minRefreshableVersion="3" recordCount="0" supportSubquery="1" supportAdvancedDrill="1" xr:uid="{E460928E-70D5-4175-BDED-951B5E9B791C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8">
    <cacheHierarchy uniqueName="[Sales].[Дата]" caption="Дата" attribute="1" time="1" defaultMemberUniqueName="[Sales].[Дата].[All]" allUniqueName="[Sales].[Дата].[All]" dimensionUniqueName="[Sales]" displayFolder="" count="0" memberValueDatatype="7" unbalanced="0"/>
    <cacheHierarchy uniqueName="[Sales].[Менеджер]" caption="Менеджер" attribute="1" defaultMemberUniqueName="[Sales].[Менеджер].[All]" allUniqueName="[Sales].[Менеджер].[All]" dimensionUniqueName="[Sales]" displayFolder="" count="2" memberValueDatatype="130" unbalanced="0"/>
    <cacheHierarchy uniqueName="[Sales].[Этап]" caption="Этап" attribute="1" defaultMemberUniqueName="[Sales].[Этап].[All]" allUniqueName="[Sales].[Этап].[All]" dimensionUniqueName="[Sales]" displayFolder="" count="0" memberValueDatatype="130" unbalanced="0"/>
    <cacheHierarchy uniqueName="[Sales].[Количество]" caption="Количество" attribute="1" defaultMemberUniqueName="[Sales].[Количество].[All]" allUniqueName="[Sales].[Количество].[All]" dimensionUniqueName="[Sales]" displayFolder="" count="0" memberValueDatatype="20" unbalanced="0"/>
    <cacheHierarchy uniqueName="[Measures].[Результат]" caption="Результат" measure="1" displayFolder="" measureGroup="Sales" count="0"/>
    <cacheHierarchy uniqueName="[Measures].[Пустышки]" caption="Пустышки" measure="1" displayFolder="" measureGroup="Sales" count="0"/>
    <cacheHierarchy uniqueName="[Measures].[__XL_Count Sales]" caption="__XL_Count Sales" measure="1" displayFolder="" measureGroup="Sales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771169682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07AB56-67F8-4F2B-9A19-D57419F28628}" name="Сводная таблица1" cacheId="38" applyNumberFormats="0" applyBorderFormats="0" applyFontFormats="0" applyPatternFormats="0" applyAlignmentFormats="0" applyWidthHeightFormats="1" dataCaption="Значения" tag="b561421f-0d5e-4243-b0aa-a20a920e3aeb" updatedVersion="8" minRefreshableVersion="3" useAutoFormatting="1" subtotalHiddenItems="1" itemPrintTitles="1" createdVersion="5" indent="0" outline="1" outlineData="1" multipleFieldFilters="0" chartFormat="2">
  <location ref="B3:D9" firstHeaderRow="0" firstDataRow="1" firstDataCol="1"/>
  <pivotFields count="4"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fld="1" subtotal="count" baseField="0" baseItem="0"/>
    <dataField fld="2" subtotal="count" baseField="0" baseItem="0"/>
  </dataFields>
  <chartFormats count="2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8">
    <pivotHierarchy dragToData="1"/>
    <pivotHierarchy multipleItemSelectionAllowed="1" dragToData="1">
      <members count="1" level="1">
        <member name="[Sales].[Менеджер].&amp;[Мария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al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Менеджер" xr10:uid="{C2F415E6-B25D-4674-9B7F-551CD957B3F8}" sourceName="[Sales].[Менеджер]">
  <pivotTables>
    <pivotTable tabId="7" name="Сводная таблица1"/>
  </pivotTables>
  <data>
    <olap pivotCacheId="771169682">
      <levels count="2">
        <level uniqueName="[Sales].[Менеджер].[(All)]" sourceCaption="(All)" count="0"/>
        <level uniqueName="[Sales].[Менеджер].[Менеджер]" sourceCaption="Менеджер" count="4">
          <ranges>
            <range startItem="0">
              <i n="[Sales].[Менеджер].&amp;[Андрей]" c="Андрей"/>
              <i n="[Sales].[Менеджер].&amp;[Мария]" c="Мария"/>
              <i n="[Sales].[Менеджер].&amp;[Олег]" c="Олег"/>
              <i n="[Sales].[Менеджер].&amp;[Татьяна]" c="Татьяна"/>
            </range>
          </ranges>
        </level>
      </levels>
      <selections count="1">
        <selection n="[Sales].[Менеджер].&amp;[Мария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Менеджер" xr10:uid="{215DBB92-D9D9-4CB3-B064-45F94CAC2DC3}" cache="Срез_Менеджер" caption="Менеджер" level="1" rowHeight="254906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6AFC12-F68A-4979-917D-F26E8D536C78}" name="Таблица1" displayName="Таблица1" ref="A1:G124" totalsRowShown="0">
  <autoFilter ref="A1:G124" xr:uid="{B66AFC12-F68A-4979-917D-F26E8D536C78}"/>
  <sortState xmlns:xlrd2="http://schemas.microsoft.com/office/spreadsheetml/2017/richdata2" ref="A2:G124">
    <sortCondition ref="B1:B124"/>
  </sortState>
  <tableColumns count="7">
    <tableColumn id="1" xr3:uid="{BBDDCCDC-35E0-44F3-9541-C37C40E01B88}" name="Дата" dataDxfId="1"/>
    <tableColumn id="2" xr3:uid="{8B7FB951-D197-4EC1-88A1-EC5AD4E97DBA}" name="Менеджер" dataDxfId="0"/>
    <tableColumn id="3" xr3:uid="{63EB9622-B732-47EC-A9D7-D3FA8FECE3C0}" name="1-Лид"/>
    <tableColumn id="4" xr3:uid="{A4C35046-5FEB-4ADB-BB68-3477EF520F77}" name="2-Контакт"/>
    <tableColumn id="5" xr3:uid="{C83114E2-C456-4917-9E8F-BBB9EC726A44}" name="3-Презентация"/>
    <tableColumn id="6" xr3:uid="{6783506F-DAB9-4FE2-A1E3-5B41FA48F134}" name="4-КП"/>
    <tableColumn id="7" xr3:uid="{4932A052-7A91-4B6E-B654-6B61FCE73E09}" name="5-Сделк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A7B23-88EE-480C-ACB2-D6DBDFD9C93A}">
  <sheetPr codeName="Лист1"/>
  <dimension ref="A1:C6"/>
  <sheetViews>
    <sheetView tabSelected="1" workbookViewId="0">
      <selection activeCell="J12" sqref="J12"/>
    </sheetView>
  </sheetViews>
  <sheetFormatPr defaultRowHeight="14.6" x14ac:dyDescent="0.4"/>
  <cols>
    <col min="1" max="1" width="13.921875" customWidth="1"/>
    <col min="3" max="3" width="17.69140625" customWidth="1"/>
  </cols>
  <sheetData>
    <row r="1" spans="1:3" ht="15.9" x14ac:dyDescent="0.45">
      <c r="A1" s="4" t="s">
        <v>11</v>
      </c>
      <c r="B1" s="4" t="s">
        <v>12</v>
      </c>
    </row>
    <row r="2" spans="1:3" x14ac:dyDescent="0.4">
      <c r="A2" t="s">
        <v>13</v>
      </c>
      <c r="B2">
        <v>250</v>
      </c>
      <c r="C2" t="str">
        <f>A2&amp;" - "&amp;B2</f>
        <v>Лид - 250</v>
      </c>
    </row>
    <row r="3" spans="1:3" x14ac:dyDescent="0.4">
      <c r="A3" t="s">
        <v>14</v>
      </c>
      <c r="B3">
        <v>220</v>
      </c>
      <c r="C3" t="str">
        <f>A3&amp;" - "&amp;B3</f>
        <v>Контакт - 220</v>
      </c>
    </row>
    <row r="4" spans="1:3" x14ac:dyDescent="0.4">
      <c r="A4" t="s">
        <v>15</v>
      </c>
      <c r="B4">
        <v>100</v>
      </c>
      <c r="C4" t="str">
        <f>A4&amp;" - "&amp;B4</f>
        <v>Презентация - 100</v>
      </c>
    </row>
    <row r="5" spans="1:3" x14ac:dyDescent="0.4">
      <c r="A5" t="s">
        <v>16</v>
      </c>
      <c r="B5">
        <v>50</v>
      </c>
      <c r="C5" t="str">
        <f>A5&amp;" - "&amp;B5</f>
        <v>КП - 50</v>
      </c>
    </row>
    <row r="6" spans="1:3" x14ac:dyDescent="0.4">
      <c r="A6" t="s">
        <v>17</v>
      </c>
      <c r="B6">
        <v>10</v>
      </c>
      <c r="C6" t="str">
        <f>A6&amp;" - "&amp;B6</f>
        <v>Сделка - 10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F5395-525F-4FC1-A371-5A23097216DA}">
  <sheetPr codeName="Лист2"/>
  <dimension ref="A1:B6"/>
  <sheetViews>
    <sheetView workbookViewId="0">
      <selection activeCell="B2" sqref="B2"/>
    </sheetView>
  </sheetViews>
  <sheetFormatPr defaultRowHeight="14.6" x14ac:dyDescent="0.4"/>
  <cols>
    <col min="1" max="1" width="13.921875" customWidth="1"/>
  </cols>
  <sheetData>
    <row r="1" spans="1:2" ht="15.9" x14ac:dyDescent="0.45">
      <c r="A1" s="4" t="s">
        <v>11</v>
      </c>
      <c r="B1" s="4" t="s">
        <v>12</v>
      </c>
    </row>
    <row r="2" spans="1:2" x14ac:dyDescent="0.4">
      <c r="A2" t="s">
        <v>13</v>
      </c>
      <c r="B2">
        <v>250</v>
      </c>
    </row>
    <row r="3" spans="1:2" x14ac:dyDescent="0.4">
      <c r="A3" t="s">
        <v>14</v>
      </c>
      <c r="B3">
        <v>220</v>
      </c>
    </row>
    <row r="4" spans="1:2" x14ac:dyDescent="0.4">
      <c r="A4" t="s">
        <v>15</v>
      </c>
      <c r="B4">
        <v>100</v>
      </c>
    </row>
    <row r="5" spans="1:2" x14ac:dyDescent="0.4">
      <c r="A5" t="s">
        <v>16</v>
      </c>
      <c r="B5">
        <v>50</v>
      </c>
    </row>
    <row r="6" spans="1:2" x14ac:dyDescent="0.4">
      <c r="A6" t="s">
        <v>17</v>
      </c>
      <c r="B6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DF48F-7214-4B83-93B1-D47B5AABBC60}">
  <sheetPr codeName="Лист3"/>
  <dimension ref="A1:D6"/>
  <sheetViews>
    <sheetView workbookViewId="0">
      <selection activeCell="D2" sqref="D2"/>
    </sheetView>
  </sheetViews>
  <sheetFormatPr defaultRowHeight="14.6" x14ac:dyDescent="0.4"/>
  <cols>
    <col min="1" max="2" width="13.921875" customWidth="1"/>
    <col min="4" max="4" width="11.61328125" customWidth="1"/>
  </cols>
  <sheetData>
    <row r="1" spans="1:4" ht="15.9" x14ac:dyDescent="0.45">
      <c r="A1" s="4" t="s">
        <v>11</v>
      </c>
      <c r="B1" s="4" t="s">
        <v>18</v>
      </c>
      <c r="C1" s="4" t="s">
        <v>12</v>
      </c>
      <c r="D1" s="6" t="s">
        <v>19</v>
      </c>
    </row>
    <row r="2" spans="1:4" x14ac:dyDescent="0.4">
      <c r="A2" t="s">
        <v>13</v>
      </c>
      <c r="B2">
        <f>($C$2*1.5-C2)/2</f>
        <v>62.5</v>
      </c>
      <c r="C2">
        <v>250</v>
      </c>
      <c r="D2" s="5" t="str">
        <f>C2&amp;" - "&amp;TEXT(C2/$C$2,"0%")</f>
        <v>250 - 100%</v>
      </c>
    </row>
    <row r="3" spans="1:4" x14ac:dyDescent="0.4">
      <c r="A3" t="s">
        <v>14</v>
      </c>
      <c r="B3">
        <f>($C$2*1.5-C3)/2</f>
        <v>77.5</v>
      </c>
      <c r="C3">
        <v>220</v>
      </c>
      <c r="D3" s="5" t="str">
        <f>C3&amp;" - "&amp;TEXT(C3/$C$2,"0%")</f>
        <v>220 - 88%</v>
      </c>
    </row>
    <row r="4" spans="1:4" x14ac:dyDescent="0.4">
      <c r="A4" t="s">
        <v>15</v>
      </c>
      <c r="B4">
        <f>($C$2*1.5-C4)/2</f>
        <v>137.5</v>
      </c>
      <c r="C4">
        <v>100</v>
      </c>
      <c r="D4" s="5" t="str">
        <f>C4&amp;" - "&amp;TEXT(C4/$C$2,"0%")</f>
        <v>100 - 40%</v>
      </c>
    </row>
    <row r="5" spans="1:4" x14ac:dyDescent="0.4">
      <c r="A5" t="s">
        <v>16</v>
      </c>
      <c r="B5">
        <f>($C$2*1.5-C5)/2</f>
        <v>162.5</v>
      </c>
      <c r="C5">
        <v>50</v>
      </c>
      <c r="D5" s="5" t="str">
        <f>C5&amp;" - "&amp;TEXT(C5/$C$2,"0%")</f>
        <v>50 - 20%</v>
      </c>
    </row>
    <row r="6" spans="1:4" x14ac:dyDescent="0.4">
      <c r="A6" t="s">
        <v>17</v>
      </c>
      <c r="B6">
        <f>($C$2*1.5-C6)/2</f>
        <v>182.5</v>
      </c>
      <c r="C6">
        <v>10</v>
      </c>
      <c r="D6" s="5" t="str">
        <f>C6&amp;" - "&amp;TEXT(C6/$C$2,"0%")</f>
        <v>10 - 4%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58A5-4C44-4902-9225-4E6C432E6D47}">
  <sheetPr codeName="Лист5"/>
  <dimension ref="A1:J124"/>
  <sheetViews>
    <sheetView workbookViewId="0">
      <selection activeCell="B5" sqref="B5"/>
    </sheetView>
  </sheetViews>
  <sheetFormatPr defaultRowHeight="14.6" x14ac:dyDescent="0.4"/>
  <cols>
    <col min="1" max="1" width="11.765625" customWidth="1"/>
    <col min="2" max="2" width="12.23046875" style="2" bestFit="1" customWidth="1"/>
    <col min="3" max="3" width="9.3046875" customWidth="1"/>
    <col min="4" max="4" width="13.3046875" customWidth="1"/>
    <col min="5" max="5" width="17.07421875" customWidth="1"/>
    <col min="6" max="6" width="9.3828125" customWidth="1"/>
    <col min="7" max="7" width="12.53515625" customWidth="1"/>
  </cols>
  <sheetData>
    <row r="1" spans="1:10" x14ac:dyDescent="0.4">
      <c r="A1" t="s">
        <v>0</v>
      </c>
      <c r="B1" s="3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10" x14ac:dyDescent="0.4">
      <c r="A2" s="1">
        <v>44621</v>
      </c>
      <c r="B2" s="2" t="s">
        <v>6</v>
      </c>
      <c r="C2">
        <v>82</v>
      </c>
      <c r="D2">
        <v>47</v>
      </c>
      <c r="E2">
        <v>10</v>
      </c>
      <c r="F2">
        <v>13</v>
      </c>
      <c r="G2">
        <v>5</v>
      </c>
    </row>
    <row r="3" spans="1:10" x14ac:dyDescent="0.4">
      <c r="A3" s="1">
        <v>44622</v>
      </c>
      <c r="B3" s="2" t="s">
        <v>6</v>
      </c>
      <c r="C3">
        <v>78</v>
      </c>
      <c r="D3">
        <v>69</v>
      </c>
      <c r="E3">
        <v>39</v>
      </c>
      <c r="F3">
        <v>17</v>
      </c>
      <c r="G3">
        <v>7</v>
      </c>
    </row>
    <row r="4" spans="1:10" x14ac:dyDescent="0.4">
      <c r="A4" s="1">
        <v>43800</v>
      </c>
      <c r="B4" s="2" t="s">
        <v>7</v>
      </c>
      <c r="C4">
        <v>71</v>
      </c>
      <c r="D4">
        <v>19</v>
      </c>
      <c r="E4">
        <v>5</v>
      </c>
      <c r="F4">
        <v>11</v>
      </c>
      <c r="G4">
        <v>5</v>
      </c>
    </row>
    <row r="5" spans="1:10" x14ac:dyDescent="0.4">
      <c r="A5" s="1">
        <v>42736</v>
      </c>
      <c r="B5" s="2" t="s">
        <v>9</v>
      </c>
      <c r="C5">
        <v>97</v>
      </c>
      <c r="D5">
        <v>31</v>
      </c>
      <c r="E5">
        <v>4</v>
      </c>
      <c r="F5">
        <v>9</v>
      </c>
      <c r="G5">
        <v>2</v>
      </c>
    </row>
    <row r="6" spans="1:10" x14ac:dyDescent="0.4">
      <c r="A6" s="1">
        <v>42795</v>
      </c>
      <c r="B6" s="2" t="s">
        <v>9</v>
      </c>
      <c r="C6">
        <v>92</v>
      </c>
      <c r="D6">
        <v>13</v>
      </c>
      <c r="E6">
        <v>10</v>
      </c>
      <c r="F6">
        <v>6</v>
      </c>
      <c r="G6">
        <v>4</v>
      </c>
    </row>
    <row r="7" spans="1:10" x14ac:dyDescent="0.4">
      <c r="A7" s="1">
        <v>44623</v>
      </c>
      <c r="B7" s="2" t="s">
        <v>6</v>
      </c>
      <c r="C7">
        <v>67</v>
      </c>
      <c r="D7">
        <v>64</v>
      </c>
      <c r="E7">
        <v>24</v>
      </c>
      <c r="F7">
        <v>17</v>
      </c>
      <c r="G7">
        <v>5</v>
      </c>
    </row>
    <row r="8" spans="1:10" x14ac:dyDescent="0.4">
      <c r="A8" s="1">
        <v>42736</v>
      </c>
      <c r="B8" s="2" t="s">
        <v>8</v>
      </c>
      <c r="C8">
        <v>96</v>
      </c>
      <c r="D8">
        <v>34</v>
      </c>
      <c r="E8">
        <v>10</v>
      </c>
      <c r="F8">
        <v>14</v>
      </c>
      <c r="G8">
        <v>14</v>
      </c>
    </row>
    <row r="9" spans="1:10" x14ac:dyDescent="0.4">
      <c r="A9" s="1">
        <v>42767</v>
      </c>
      <c r="B9" s="2" t="s">
        <v>8</v>
      </c>
      <c r="C9">
        <v>82</v>
      </c>
      <c r="D9">
        <v>38</v>
      </c>
      <c r="E9">
        <v>51</v>
      </c>
      <c r="F9">
        <v>20</v>
      </c>
      <c r="G9">
        <v>23</v>
      </c>
    </row>
    <row r="10" spans="1:10" x14ac:dyDescent="0.4">
      <c r="A10" s="1">
        <v>44624</v>
      </c>
      <c r="B10" s="2" t="s">
        <v>6</v>
      </c>
      <c r="C10">
        <v>83</v>
      </c>
      <c r="D10">
        <v>64</v>
      </c>
      <c r="E10">
        <v>10</v>
      </c>
      <c r="F10">
        <v>10</v>
      </c>
      <c r="G10">
        <v>7</v>
      </c>
      <c r="I10" s="7"/>
      <c r="J10" s="7"/>
    </row>
    <row r="11" spans="1:10" x14ac:dyDescent="0.4">
      <c r="A11" s="1">
        <v>42767</v>
      </c>
      <c r="B11" s="2" t="s">
        <v>9</v>
      </c>
      <c r="C11">
        <v>69</v>
      </c>
      <c r="D11">
        <v>47</v>
      </c>
      <c r="E11">
        <v>1</v>
      </c>
      <c r="F11">
        <v>3</v>
      </c>
      <c r="G11">
        <v>4</v>
      </c>
    </row>
    <row r="12" spans="1:10" x14ac:dyDescent="0.4">
      <c r="A12" s="1">
        <v>44625</v>
      </c>
      <c r="B12" s="2" t="s">
        <v>6</v>
      </c>
      <c r="C12">
        <v>53</v>
      </c>
      <c r="D12">
        <v>78</v>
      </c>
      <c r="E12">
        <v>8</v>
      </c>
      <c r="F12">
        <v>7</v>
      </c>
      <c r="G12">
        <v>2</v>
      </c>
    </row>
    <row r="13" spans="1:10" x14ac:dyDescent="0.4">
      <c r="A13" s="1">
        <v>44626</v>
      </c>
      <c r="B13" s="2" t="s">
        <v>6</v>
      </c>
      <c r="C13">
        <v>77</v>
      </c>
      <c r="D13">
        <v>86</v>
      </c>
      <c r="E13">
        <v>15</v>
      </c>
      <c r="F13">
        <v>8</v>
      </c>
      <c r="G13">
        <v>5</v>
      </c>
    </row>
    <row r="14" spans="1:10" x14ac:dyDescent="0.4">
      <c r="A14" s="1">
        <v>44627</v>
      </c>
      <c r="B14" s="2" t="s">
        <v>6</v>
      </c>
      <c r="C14">
        <v>65</v>
      </c>
      <c r="D14">
        <v>97</v>
      </c>
      <c r="E14">
        <v>14</v>
      </c>
      <c r="F14">
        <v>14</v>
      </c>
      <c r="G14">
        <v>10</v>
      </c>
    </row>
    <row r="15" spans="1:10" x14ac:dyDescent="0.4">
      <c r="A15" s="1">
        <v>44628</v>
      </c>
      <c r="B15" s="2" t="s">
        <v>6</v>
      </c>
      <c r="C15">
        <v>56</v>
      </c>
      <c r="D15">
        <v>86</v>
      </c>
      <c r="E15">
        <v>19</v>
      </c>
      <c r="F15">
        <v>4</v>
      </c>
      <c r="G15">
        <v>5</v>
      </c>
    </row>
    <row r="16" spans="1:10" x14ac:dyDescent="0.4">
      <c r="A16" s="1">
        <v>44629</v>
      </c>
      <c r="B16" s="2" t="s">
        <v>6</v>
      </c>
      <c r="C16">
        <v>99</v>
      </c>
      <c r="D16">
        <v>35</v>
      </c>
      <c r="E16">
        <v>5</v>
      </c>
      <c r="F16">
        <v>11</v>
      </c>
      <c r="G16">
        <v>2</v>
      </c>
    </row>
    <row r="17" spans="1:7" x14ac:dyDescent="0.4">
      <c r="A17" s="1">
        <v>44630</v>
      </c>
      <c r="B17" s="2" t="s">
        <v>6</v>
      </c>
      <c r="C17">
        <v>67</v>
      </c>
      <c r="D17">
        <v>26</v>
      </c>
      <c r="E17">
        <v>29</v>
      </c>
      <c r="F17">
        <v>14</v>
      </c>
      <c r="G17">
        <v>2</v>
      </c>
    </row>
    <row r="18" spans="1:7" x14ac:dyDescent="0.4">
      <c r="A18" s="1">
        <v>44631</v>
      </c>
      <c r="B18" s="2" t="s">
        <v>6</v>
      </c>
      <c r="C18">
        <v>72</v>
      </c>
      <c r="D18">
        <v>51</v>
      </c>
      <c r="E18">
        <v>3</v>
      </c>
      <c r="F18">
        <v>7</v>
      </c>
      <c r="G18">
        <v>7</v>
      </c>
    </row>
    <row r="19" spans="1:7" x14ac:dyDescent="0.4">
      <c r="A19" s="1">
        <v>44632</v>
      </c>
      <c r="B19" s="2" t="s">
        <v>6</v>
      </c>
      <c r="C19">
        <v>99</v>
      </c>
      <c r="D19">
        <v>29</v>
      </c>
      <c r="E19">
        <v>20</v>
      </c>
      <c r="F19">
        <v>8</v>
      </c>
      <c r="G19">
        <v>8</v>
      </c>
    </row>
    <row r="20" spans="1:7" x14ac:dyDescent="0.4">
      <c r="A20" s="1">
        <v>44633</v>
      </c>
      <c r="B20" s="2" t="s">
        <v>6</v>
      </c>
      <c r="C20">
        <v>77</v>
      </c>
      <c r="D20">
        <v>91</v>
      </c>
      <c r="E20">
        <v>24</v>
      </c>
      <c r="F20">
        <v>2</v>
      </c>
      <c r="G20">
        <v>5</v>
      </c>
    </row>
    <row r="21" spans="1:7" x14ac:dyDescent="0.4">
      <c r="A21" s="1">
        <v>44634</v>
      </c>
      <c r="B21" s="2" t="s">
        <v>6</v>
      </c>
      <c r="C21">
        <v>61</v>
      </c>
      <c r="D21">
        <v>53</v>
      </c>
      <c r="E21">
        <v>15</v>
      </c>
      <c r="F21">
        <v>13</v>
      </c>
      <c r="G21">
        <v>4</v>
      </c>
    </row>
    <row r="22" spans="1:7" x14ac:dyDescent="0.4">
      <c r="A22" s="1">
        <v>44635</v>
      </c>
      <c r="B22" s="2" t="s">
        <v>6</v>
      </c>
      <c r="C22">
        <v>67</v>
      </c>
      <c r="D22">
        <v>53</v>
      </c>
      <c r="E22">
        <v>10</v>
      </c>
      <c r="F22">
        <v>17</v>
      </c>
      <c r="G22">
        <v>2</v>
      </c>
    </row>
    <row r="23" spans="1:7" x14ac:dyDescent="0.4">
      <c r="A23" s="1">
        <v>44636</v>
      </c>
      <c r="B23" s="2" t="s">
        <v>6</v>
      </c>
      <c r="C23">
        <v>96</v>
      </c>
      <c r="D23">
        <v>82</v>
      </c>
      <c r="E23">
        <v>19</v>
      </c>
      <c r="F23">
        <v>11</v>
      </c>
      <c r="G23">
        <v>5</v>
      </c>
    </row>
    <row r="24" spans="1:7" x14ac:dyDescent="0.4">
      <c r="A24" s="1">
        <v>44637</v>
      </c>
      <c r="B24" s="2" t="s">
        <v>6</v>
      </c>
      <c r="C24">
        <v>97</v>
      </c>
      <c r="D24">
        <v>51</v>
      </c>
      <c r="E24">
        <v>35</v>
      </c>
      <c r="F24">
        <v>17</v>
      </c>
      <c r="G24">
        <v>5</v>
      </c>
    </row>
    <row r="25" spans="1:7" x14ac:dyDescent="0.4">
      <c r="A25" s="1">
        <v>44638</v>
      </c>
      <c r="B25" s="2" t="s">
        <v>6</v>
      </c>
      <c r="C25">
        <v>71</v>
      </c>
      <c r="D25">
        <v>53</v>
      </c>
      <c r="E25">
        <v>5</v>
      </c>
      <c r="F25">
        <v>7</v>
      </c>
      <c r="G25">
        <v>10</v>
      </c>
    </row>
    <row r="26" spans="1:7" x14ac:dyDescent="0.4">
      <c r="A26" s="1">
        <v>44639</v>
      </c>
      <c r="B26" s="2" t="s">
        <v>6</v>
      </c>
      <c r="C26">
        <v>92</v>
      </c>
      <c r="D26">
        <v>34</v>
      </c>
      <c r="E26">
        <v>34</v>
      </c>
      <c r="F26">
        <v>13</v>
      </c>
      <c r="G26">
        <v>8</v>
      </c>
    </row>
    <row r="27" spans="1:7" x14ac:dyDescent="0.4">
      <c r="A27" s="1">
        <v>44640</v>
      </c>
      <c r="B27" s="2" t="s">
        <v>6</v>
      </c>
      <c r="C27">
        <v>98</v>
      </c>
      <c r="D27">
        <v>97</v>
      </c>
      <c r="E27">
        <v>20</v>
      </c>
      <c r="F27">
        <v>10</v>
      </c>
      <c r="G27">
        <v>5</v>
      </c>
    </row>
    <row r="28" spans="1:7" x14ac:dyDescent="0.4">
      <c r="A28" s="1">
        <v>44641</v>
      </c>
      <c r="B28" s="2" t="s">
        <v>6</v>
      </c>
      <c r="C28">
        <v>54</v>
      </c>
      <c r="D28">
        <v>69</v>
      </c>
      <c r="E28">
        <v>34</v>
      </c>
      <c r="F28">
        <v>5</v>
      </c>
      <c r="G28">
        <v>4</v>
      </c>
    </row>
    <row r="29" spans="1:7" x14ac:dyDescent="0.4">
      <c r="A29" s="1">
        <v>44642</v>
      </c>
      <c r="B29" s="2" t="s">
        <v>6</v>
      </c>
      <c r="C29">
        <v>88</v>
      </c>
      <c r="D29">
        <v>61</v>
      </c>
      <c r="E29">
        <v>14</v>
      </c>
      <c r="F29">
        <v>5</v>
      </c>
      <c r="G29">
        <v>8</v>
      </c>
    </row>
    <row r="30" spans="1:7" x14ac:dyDescent="0.4">
      <c r="A30" s="1">
        <v>44643</v>
      </c>
      <c r="B30" s="2" t="s">
        <v>6</v>
      </c>
      <c r="C30">
        <v>72</v>
      </c>
      <c r="D30">
        <v>26</v>
      </c>
      <c r="E30">
        <v>20</v>
      </c>
      <c r="F30">
        <v>2</v>
      </c>
      <c r="G30">
        <v>5</v>
      </c>
    </row>
    <row r="31" spans="1:7" x14ac:dyDescent="0.4">
      <c r="A31" s="1">
        <v>44644</v>
      </c>
      <c r="B31" s="2" t="s">
        <v>6</v>
      </c>
      <c r="C31">
        <v>77</v>
      </c>
      <c r="D31">
        <v>105</v>
      </c>
      <c r="E31">
        <v>29</v>
      </c>
      <c r="F31">
        <v>10</v>
      </c>
      <c r="G31">
        <v>8</v>
      </c>
    </row>
    <row r="32" spans="1:7" x14ac:dyDescent="0.4">
      <c r="A32" s="1">
        <v>44645</v>
      </c>
      <c r="B32" s="2" t="s">
        <v>6</v>
      </c>
      <c r="C32">
        <v>71</v>
      </c>
      <c r="D32">
        <v>61</v>
      </c>
      <c r="E32">
        <v>35</v>
      </c>
      <c r="F32">
        <v>13</v>
      </c>
      <c r="G32">
        <v>8</v>
      </c>
    </row>
    <row r="33" spans="1:7" x14ac:dyDescent="0.4">
      <c r="A33" s="1">
        <v>44646</v>
      </c>
      <c r="B33" s="2" t="s">
        <v>6</v>
      </c>
      <c r="C33">
        <v>67</v>
      </c>
      <c r="D33">
        <v>31</v>
      </c>
      <c r="E33">
        <v>15</v>
      </c>
      <c r="F33">
        <v>7</v>
      </c>
      <c r="G33">
        <v>7</v>
      </c>
    </row>
    <row r="34" spans="1:7" x14ac:dyDescent="0.4">
      <c r="A34" s="1">
        <v>44647</v>
      </c>
      <c r="B34" s="2" t="s">
        <v>6</v>
      </c>
      <c r="C34">
        <v>74</v>
      </c>
      <c r="D34">
        <v>88</v>
      </c>
      <c r="E34">
        <v>24</v>
      </c>
      <c r="F34">
        <v>7</v>
      </c>
      <c r="G34">
        <v>5</v>
      </c>
    </row>
    <row r="35" spans="1:7" x14ac:dyDescent="0.4">
      <c r="A35" s="1">
        <v>44648</v>
      </c>
      <c r="B35" s="2" t="s">
        <v>6</v>
      </c>
      <c r="C35">
        <v>84</v>
      </c>
      <c r="D35">
        <v>105</v>
      </c>
      <c r="E35">
        <v>39</v>
      </c>
      <c r="F35">
        <v>8</v>
      </c>
      <c r="G35">
        <v>4</v>
      </c>
    </row>
    <row r="36" spans="1:7" x14ac:dyDescent="0.4">
      <c r="A36" s="1">
        <v>44649</v>
      </c>
      <c r="B36" s="2" t="s">
        <v>6</v>
      </c>
      <c r="C36">
        <v>55</v>
      </c>
      <c r="D36">
        <v>108</v>
      </c>
      <c r="E36">
        <v>10</v>
      </c>
      <c r="F36">
        <v>14</v>
      </c>
      <c r="G36">
        <v>7</v>
      </c>
    </row>
    <row r="37" spans="1:7" x14ac:dyDescent="0.4">
      <c r="A37" s="1">
        <v>44650</v>
      </c>
      <c r="B37" s="2" t="s">
        <v>6</v>
      </c>
      <c r="C37">
        <v>82</v>
      </c>
      <c r="D37">
        <v>53</v>
      </c>
      <c r="E37">
        <v>0</v>
      </c>
      <c r="F37">
        <v>10</v>
      </c>
      <c r="G37">
        <v>4</v>
      </c>
    </row>
    <row r="38" spans="1:7" x14ac:dyDescent="0.4">
      <c r="A38" s="1">
        <v>44651</v>
      </c>
      <c r="B38" s="2" t="s">
        <v>6</v>
      </c>
      <c r="C38">
        <v>67</v>
      </c>
      <c r="D38">
        <v>34</v>
      </c>
      <c r="E38">
        <v>30</v>
      </c>
      <c r="F38">
        <v>17</v>
      </c>
      <c r="G38">
        <v>2</v>
      </c>
    </row>
    <row r="39" spans="1:7" x14ac:dyDescent="0.4">
      <c r="A39" s="1">
        <v>42795</v>
      </c>
      <c r="B39" s="2" t="s">
        <v>8</v>
      </c>
      <c r="C39">
        <v>72</v>
      </c>
      <c r="D39">
        <v>25</v>
      </c>
      <c r="E39">
        <v>14</v>
      </c>
      <c r="F39">
        <v>17</v>
      </c>
      <c r="G39">
        <v>8</v>
      </c>
    </row>
    <row r="40" spans="1:7" x14ac:dyDescent="0.4">
      <c r="A40" s="1">
        <v>42826</v>
      </c>
      <c r="B40" s="2" t="s">
        <v>8</v>
      </c>
      <c r="C40">
        <v>83</v>
      </c>
      <c r="D40">
        <v>48</v>
      </c>
      <c r="E40">
        <v>7</v>
      </c>
      <c r="F40">
        <v>0</v>
      </c>
      <c r="G40">
        <v>23</v>
      </c>
    </row>
    <row r="41" spans="1:7" x14ac:dyDescent="0.4">
      <c r="A41" s="1">
        <v>42856</v>
      </c>
      <c r="B41" s="2" t="s">
        <v>8</v>
      </c>
      <c r="C41">
        <v>80</v>
      </c>
      <c r="D41">
        <v>31</v>
      </c>
      <c r="E41">
        <v>51</v>
      </c>
      <c r="F41">
        <v>30</v>
      </c>
      <c r="G41">
        <v>30</v>
      </c>
    </row>
    <row r="42" spans="1:7" x14ac:dyDescent="0.4">
      <c r="A42" s="1">
        <v>42887</v>
      </c>
      <c r="B42" s="2" t="s">
        <v>8</v>
      </c>
      <c r="C42">
        <v>51</v>
      </c>
      <c r="D42">
        <v>35</v>
      </c>
      <c r="E42">
        <v>14</v>
      </c>
      <c r="F42">
        <v>0</v>
      </c>
      <c r="G42">
        <v>30</v>
      </c>
    </row>
    <row r="43" spans="1:7" x14ac:dyDescent="0.4">
      <c r="A43" s="1">
        <v>42917</v>
      </c>
      <c r="B43" s="2" t="s">
        <v>8</v>
      </c>
      <c r="C43">
        <v>81</v>
      </c>
      <c r="D43">
        <v>46</v>
      </c>
      <c r="E43">
        <v>3</v>
      </c>
      <c r="F43">
        <v>7</v>
      </c>
      <c r="G43">
        <v>30</v>
      </c>
    </row>
    <row r="44" spans="1:7" x14ac:dyDescent="0.4">
      <c r="A44" s="1">
        <v>42948</v>
      </c>
      <c r="B44" s="2" t="s">
        <v>8</v>
      </c>
      <c r="C44">
        <v>91</v>
      </c>
      <c r="D44">
        <v>25</v>
      </c>
      <c r="E44">
        <v>10</v>
      </c>
      <c r="F44">
        <v>27</v>
      </c>
      <c r="G44">
        <v>0</v>
      </c>
    </row>
    <row r="45" spans="1:7" x14ac:dyDescent="0.4">
      <c r="A45" s="1">
        <v>42979</v>
      </c>
      <c r="B45" s="2" t="s">
        <v>8</v>
      </c>
      <c r="C45">
        <v>86</v>
      </c>
      <c r="D45">
        <v>30</v>
      </c>
      <c r="E45">
        <v>3</v>
      </c>
      <c r="F45">
        <v>27</v>
      </c>
      <c r="G45">
        <v>8</v>
      </c>
    </row>
    <row r="46" spans="1:7" x14ac:dyDescent="0.4">
      <c r="A46" s="1">
        <v>43009</v>
      </c>
      <c r="B46" s="2" t="s">
        <v>8</v>
      </c>
      <c r="C46">
        <v>95</v>
      </c>
      <c r="D46">
        <v>52</v>
      </c>
      <c r="E46">
        <v>51</v>
      </c>
      <c r="F46">
        <v>20</v>
      </c>
      <c r="G46">
        <v>15</v>
      </c>
    </row>
    <row r="47" spans="1:7" x14ac:dyDescent="0.4">
      <c r="A47" s="1">
        <v>43040</v>
      </c>
      <c r="B47" s="2" t="s">
        <v>8</v>
      </c>
      <c r="C47">
        <v>50</v>
      </c>
      <c r="D47">
        <v>13</v>
      </c>
      <c r="E47">
        <v>30</v>
      </c>
      <c r="F47">
        <v>14</v>
      </c>
      <c r="G47">
        <v>8</v>
      </c>
    </row>
    <row r="48" spans="1:7" x14ac:dyDescent="0.4">
      <c r="A48" s="1">
        <v>43070</v>
      </c>
      <c r="B48" s="2" t="s">
        <v>8</v>
      </c>
      <c r="C48">
        <v>76</v>
      </c>
      <c r="D48">
        <v>64</v>
      </c>
      <c r="E48">
        <v>14</v>
      </c>
      <c r="F48">
        <v>7</v>
      </c>
      <c r="G48">
        <v>30</v>
      </c>
    </row>
    <row r="49" spans="1:7" x14ac:dyDescent="0.4">
      <c r="A49" s="1">
        <v>43101</v>
      </c>
      <c r="B49" s="2" t="s">
        <v>8</v>
      </c>
      <c r="C49">
        <v>56</v>
      </c>
      <c r="D49">
        <v>51</v>
      </c>
      <c r="E49">
        <v>37</v>
      </c>
      <c r="F49">
        <v>7</v>
      </c>
      <c r="G49">
        <v>15</v>
      </c>
    </row>
    <row r="50" spans="1:7" x14ac:dyDescent="0.4">
      <c r="A50" s="1">
        <v>43132</v>
      </c>
      <c r="B50" s="2" t="s">
        <v>8</v>
      </c>
      <c r="C50">
        <v>68</v>
      </c>
      <c r="D50">
        <v>51</v>
      </c>
      <c r="E50">
        <v>14</v>
      </c>
      <c r="F50">
        <v>34</v>
      </c>
      <c r="G50">
        <v>23</v>
      </c>
    </row>
    <row r="51" spans="1:7" x14ac:dyDescent="0.4">
      <c r="A51" s="1">
        <v>43160</v>
      </c>
      <c r="B51" s="2" t="s">
        <v>8</v>
      </c>
      <c r="C51">
        <v>84</v>
      </c>
      <c r="D51">
        <v>21</v>
      </c>
      <c r="E51">
        <v>37</v>
      </c>
      <c r="F51">
        <v>24</v>
      </c>
      <c r="G51">
        <v>15</v>
      </c>
    </row>
    <row r="52" spans="1:7" x14ac:dyDescent="0.4">
      <c r="A52" s="1">
        <v>43191</v>
      </c>
      <c r="B52" s="2" t="s">
        <v>8</v>
      </c>
      <c r="C52">
        <v>97</v>
      </c>
      <c r="D52">
        <v>62</v>
      </c>
      <c r="E52">
        <v>44</v>
      </c>
      <c r="F52">
        <v>30</v>
      </c>
      <c r="G52">
        <v>0</v>
      </c>
    </row>
    <row r="53" spans="1:7" x14ac:dyDescent="0.4">
      <c r="A53" s="1">
        <v>43221</v>
      </c>
      <c r="B53" s="2" t="s">
        <v>8</v>
      </c>
      <c r="C53">
        <v>98</v>
      </c>
      <c r="D53">
        <v>56</v>
      </c>
      <c r="E53">
        <v>14</v>
      </c>
      <c r="F53">
        <v>20</v>
      </c>
      <c r="G53">
        <v>8</v>
      </c>
    </row>
    <row r="54" spans="1:7" x14ac:dyDescent="0.4">
      <c r="A54" s="1">
        <v>43252</v>
      </c>
      <c r="B54" s="2" t="s">
        <v>8</v>
      </c>
      <c r="C54">
        <v>75</v>
      </c>
      <c r="D54">
        <v>38</v>
      </c>
      <c r="E54">
        <v>10</v>
      </c>
      <c r="F54">
        <v>27</v>
      </c>
      <c r="G54">
        <v>23</v>
      </c>
    </row>
    <row r="55" spans="1:7" x14ac:dyDescent="0.4">
      <c r="A55" s="1">
        <v>43282</v>
      </c>
      <c r="B55" s="2" t="s">
        <v>8</v>
      </c>
      <c r="C55">
        <v>52</v>
      </c>
      <c r="D55">
        <v>18</v>
      </c>
      <c r="E55">
        <v>34</v>
      </c>
      <c r="F55">
        <v>3</v>
      </c>
      <c r="G55">
        <v>0</v>
      </c>
    </row>
    <row r="56" spans="1:7" x14ac:dyDescent="0.4">
      <c r="A56" s="1">
        <v>43313</v>
      </c>
      <c r="B56" s="2" t="s">
        <v>8</v>
      </c>
      <c r="C56">
        <v>72</v>
      </c>
      <c r="D56">
        <v>49</v>
      </c>
      <c r="E56">
        <v>47</v>
      </c>
      <c r="F56">
        <v>27</v>
      </c>
      <c r="G56">
        <v>15</v>
      </c>
    </row>
    <row r="57" spans="1:7" x14ac:dyDescent="0.4">
      <c r="A57" s="1">
        <v>43374</v>
      </c>
      <c r="B57" s="2" t="s">
        <v>8</v>
      </c>
      <c r="C57">
        <v>74</v>
      </c>
      <c r="D57">
        <v>16</v>
      </c>
      <c r="E57">
        <v>7</v>
      </c>
      <c r="F57">
        <v>30</v>
      </c>
      <c r="G57">
        <v>0</v>
      </c>
    </row>
    <row r="58" spans="1:7" x14ac:dyDescent="0.4">
      <c r="A58" s="1">
        <v>43405</v>
      </c>
      <c r="B58" s="2" t="s">
        <v>8</v>
      </c>
      <c r="C58">
        <v>78</v>
      </c>
      <c r="D58">
        <v>48</v>
      </c>
      <c r="E58">
        <v>47</v>
      </c>
      <c r="F58">
        <v>3</v>
      </c>
      <c r="G58">
        <v>38</v>
      </c>
    </row>
    <row r="59" spans="1:7" x14ac:dyDescent="0.4">
      <c r="A59" s="1">
        <v>43435</v>
      </c>
      <c r="B59" s="2" t="s">
        <v>8</v>
      </c>
      <c r="C59">
        <v>87</v>
      </c>
      <c r="D59">
        <v>62</v>
      </c>
      <c r="E59">
        <v>10</v>
      </c>
      <c r="F59">
        <v>14</v>
      </c>
      <c r="G59">
        <v>15</v>
      </c>
    </row>
    <row r="60" spans="1:7" x14ac:dyDescent="0.4">
      <c r="A60" s="1">
        <v>43466</v>
      </c>
      <c r="B60" s="2" t="s">
        <v>8</v>
      </c>
      <c r="C60">
        <v>60</v>
      </c>
      <c r="D60">
        <v>65</v>
      </c>
      <c r="E60">
        <v>27</v>
      </c>
      <c r="F60">
        <v>14</v>
      </c>
      <c r="G60">
        <v>30</v>
      </c>
    </row>
    <row r="61" spans="1:7" x14ac:dyDescent="0.4">
      <c r="A61" s="1">
        <v>43497</v>
      </c>
      <c r="B61" s="2" t="s">
        <v>8</v>
      </c>
      <c r="C61">
        <v>61</v>
      </c>
      <c r="D61">
        <v>30</v>
      </c>
      <c r="E61">
        <v>7</v>
      </c>
      <c r="F61">
        <v>17</v>
      </c>
      <c r="G61">
        <v>30</v>
      </c>
    </row>
    <row r="62" spans="1:7" x14ac:dyDescent="0.4">
      <c r="A62" s="1">
        <v>43525</v>
      </c>
      <c r="B62" s="2" t="s">
        <v>8</v>
      </c>
      <c r="C62">
        <v>52</v>
      </c>
      <c r="D62">
        <v>47</v>
      </c>
      <c r="E62">
        <v>37</v>
      </c>
      <c r="F62">
        <v>20</v>
      </c>
      <c r="G62">
        <v>0</v>
      </c>
    </row>
    <row r="63" spans="1:7" x14ac:dyDescent="0.4">
      <c r="A63" s="1">
        <v>43556</v>
      </c>
      <c r="B63" s="2" t="s">
        <v>8</v>
      </c>
      <c r="C63">
        <v>69</v>
      </c>
      <c r="D63">
        <v>21</v>
      </c>
      <c r="E63">
        <v>41</v>
      </c>
      <c r="F63">
        <v>30</v>
      </c>
      <c r="G63">
        <v>15</v>
      </c>
    </row>
    <row r="64" spans="1:7" x14ac:dyDescent="0.4">
      <c r="A64" s="1">
        <v>43586</v>
      </c>
      <c r="B64" s="2" t="s">
        <v>8</v>
      </c>
      <c r="C64">
        <v>90</v>
      </c>
      <c r="D64">
        <v>40</v>
      </c>
      <c r="E64">
        <v>44</v>
      </c>
      <c r="F64">
        <v>17</v>
      </c>
      <c r="G64">
        <v>0</v>
      </c>
    </row>
    <row r="65" spans="1:7" x14ac:dyDescent="0.4">
      <c r="A65" s="1">
        <v>43617</v>
      </c>
      <c r="B65" s="2" t="s">
        <v>8</v>
      </c>
      <c r="C65">
        <v>57</v>
      </c>
      <c r="D65">
        <v>35</v>
      </c>
      <c r="E65">
        <v>7</v>
      </c>
      <c r="F65">
        <v>20</v>
      </c>
      <c r="G65">
        <v>0</v>
      </c>
    </row>
    <row r="66" spans="1:7" x14ac:dyDescent="0.4">
      <c r="A66" s="1">
        <v>43647</v>
      </c>
      <c r="B66" s="2" t="s">
        <v>8</v>
      </c>
      <c r="C66">
        <v>77</v>
      </c>
      <c r="D66">
        <v>62</v>
      </c>
      <c r="E66">
        <v>17</v>
      </c>
      <c r="F66">
        <v>7</v>
      </c>
      <c r="G66">
        <v>23</v>
      </c>
    </row>
    <row r="67" spans="1:7" x14ac:dyDescent="0.4">
      <c r="A67" s="1">
        <v>43678</v>
      </c>
      <c r="B67" s="2" t="s">
        <v>8</v>
      </c>
      <c r="C67">
        <v>70</v>
      </c>
      <c r="D67">
        <v>46</v>
      </c>
      <c r="E67">
        <v>0</v>
      </c>
      <c r="F67">
        <v>0</v>
      </c>
      <c r="G67">
        <v>8</v>
      </c>
    </row>
    <row r="68" spans="1:7" x14ac:dyDescent="0.4">
      <c r="A68" s="1">
        <v>43709</v>
      </c>
      <c r="B68" s="2" t="s">
        <v>8</v>
      </c>
      <c r="C68">
        <v>72</v>
      </c>
      <c r="D68">
        <v>65</v>
      </c>
      <c r="E68">
        <v>24</v>
      </c>
      <c r="F68">
        <v>3</v>
      </c>
      <c r="G68">
        <v>30</v>
      </c>
    </row>
    <row r="69" spans="1:7" x14ac:dyDescent="0.4">
      <c r="A69" s="1">
        <v>43739</v>
      </c>
      <c r="B69" s="2" t="s">
        <v>8</v>
      </c>
      <c r="C69">
        <v>55</v>
      </c>
      <c r="D69">
        <v>61</v>
      </c>
      <c r="E69">
        <v>51</v>
      </c>
      <c r="F69">
        <v>20</v>
      </c>
      <c r="G69">
        <v>8</v>
      </c>
    </row>
    <row r="70" spans="1:7" x14ac:dyDescent="0.4">
      <c r="A70" s="1">
        <v>43770</v>
      </c>
      <c r="B70" s="2" t="s">
        <v>8</v>
      </c>
      <c r="C70">
        <v>76</v>
      </c>
      <c r="D70">
        <v>40</v>
      </c>
      <c r="E70">
        <v>51</v>
      </c>
      <c r="F70">
        <v>34</v>
      </c>
      <c r="G70">
        <v>0</v>
      </c>
    </row>
    <row r="71" spans="1:7" x14ac:dyDescent="0.4">
      <c r="A71" s="1">
        <v>43800</v>
      </c>
      <c r="B71" s="2" t="s">
        <v>8</v>
      </c>
      <c r="C71">
        <v>60</v>
      </c>
      <c r="D71">
        <v>39</v>
      </c>
      <c r="E71">
        <v>24</v>
      </c>
      <c r="F71">
        <v>20</v>
      </c>
      <c r="G71">
        <v>15</v>
      </c>
    </row>
    <row r="72" spans="1:7" x14ac:dyDescent="0.4">
      <c r="A72" s="1">
        <v>42736</v>
      </c>
      <c r="B72" s="2" t="s">
        <v>7</v>
      </c>
      <c r="C72">
        <v>51</v>
      </c>
      <c r="D72">
        <v>7</v>
      </c>
      <c r="E72">
        <v>14</v>
      </c>
      <c r="F72">
        <v>6</v>
      </c>
      <c r="G72">
        <v>2</v>
      </c>
    </row>
    <row r="73" spans="1:7" x14ac:dyDescent="0.4">
      <c r="A73" s="1">
        <v>42826</v>
      </c>
      <c r="B73" s="2" t="s">
        <v>7</v>
      </c>
      <c r="C73">
        <v>96</v>
      </c>
      <c r="D73">
        <v>16</v>
      </c>
      <c r="E73">
        <v>13</v>
      </c>
      <c r="F73">
        <v>3</v>
      </c>
      <c r="G73">
        <v>6</v>
      </c>
    </row>
    <row r="74" spans="1:7" x14ac:dyDescent="0.4">
      <c r="A74" s="1">
        <v>42856</v>
      </c>
      <c r="B74" s="2" t="s">
        <v>7</v>
      </c>
      <c r="C74">
        <v>73</v>
      </c>
      <c r="D74">
        <v>22</v>
      </c>
      <c r="E74">
        <v>17</v>
      </c>
      <c r="F74">
        <v>10</v>
      </c>
      <c r="G74">
        <v>1</v>
      </c>
    </row>
    <row r="75" spans="1:7" x14ac:dyDescent="0.4">
      <c r="A75" s="1">
        <v>42948</v>
      </c>
      <c r="B75" s="2" t="s">
        <v>7</v>
      </c>
      <c r="C75">
        <v>71</v>
      </c>
      <c r="D75">
        <v>16</v>
      </c>
      <c r="E75">
        <v>7</v>
      </c>
      <c r="F75">
        <v>11</v>
      </c>
      <c r="G75">
        <v>7</v>
      </c>
    </row>
    <row r="76" spans="1:7" x14ac:dyDescent="0.4">
      <c r="A76" s="1">
        <v>42979</v>
      </c>
      <c r="B76" s="2" t="s">
        <v>7</v>
      </c>
      <c r="C76">
        <v>89</v>
      </c>
      <c r="D76">
        <v>21</v>
      </c>
      <c r="E76">
        <v>6</v>
      </c>
      <c r="F76">
        <v>8</v>
      </c>
      <c r="G76">
        <v>5</v>
      </c>
    </row>
    <row r="77" spans="1:7" x14ac:dyDescent="0.4">
      <c r="A77" s="1">
        <v>43009</v>
      </c>
      <c r="B77" s="2" t="s">
        <v>7</v>
      </c>
      <c r="C77">
        <v>83</v>
      </c>
      <c r="D77">
        <v>10</v>
      </c>
      <c r="E77">
        <v>18</v>
      </c>
      <c r="F77">
        <v>10</v>
      </c>
      <c r="G77">
        <v>2</v>
      </c>
    </row>
    <row r="78" spans="1:7" x14ac:dyDescent="0.4">
      <c r="A78" s="1">
        <v>43101</v>
      </c>
      <c r="B78" s="2" t="s">
        <v>7</v>
      </c>
      <c r="C78">
        <v>77</v>
      </c>
      <c r="D78">
        <v>7</v>
      </c>
      <c r="E78">
        <v>4</v>
      </c>
      <c r="F78">
        <v>7</v>
      </c>
      <c r="G78">
        <v>7</v>
      </c>
    </row>
    <row r="79" spans="1:7" x14ac:dyDescent="0.4">
      <c r="A79" s="1">
        <v>43132</v>
      </c>
      <c r="B79" s="2" t="s">
        <v>7</v>
      </c>
      <c r="C79">
        <v>79</v>
      </c>
      <c r="D79">
        <v>21</v>
      </c>
      <c r="E79">
        <v>11</v>
      </c>
      <c r="F79">
        <v>7</v>
      </c>
      <c r="G79">
        <v>3</v>
      </c>
    </row>
    <row r="80" spans="1:7" x14ac:dyDescent="0.4">
      <c r="A80" s="1">
        <v>43191</v>
      </c>
      <c r="B80" s="2" t="s">
        <v>7</v>
      </c>
      <c r="C80">
        <v>96</v>
      </c>
      <c r="D80">
        <v>23</v>
      </c>
      <c r="E80">
        <v>18</v>
      </c>
      <c r="F80">
        <v>11</v>
      </c>
      <c r="G80">
        <v>7</v>
      </c>
    </row>
    <row r="81" spans="1:7" x14ac:dyDescent="0.4">
      <c r="A81" s="1">
        <v>43221</v>
      </c>
      <c r="B81" s="2" t="s">
        <v>7</v>
      </c>
      <c r="C81">
        <v>55</v>
      </c>
      <c r="D81">
        <v>13</v>
      </c>
      <c r="E81">
        <v>6</v>
      </c>
      <c r="F81">
        <v>10</v>
      </c>
      <c r="G81">
        <v>2</v>
      </c>
    </row>
    <row r="82" spans="1:7" x14ac:dyDescent="0.4">
      <c r="A82" s="1">
        <v>43252</v>
      </c>
      <c r="B82" s="2" t="s">
        <v>7</v>
      </c>
      <c r="C82">
        <v>77</v>
      </c>
      <c r="D82">
        <v>17</v>
      </c>
      <c r="E82">
        <v>4</v>
      </c>
      <c r="F82">
        <v>6</v>
      </c>
      <c r="G82">
        <v>1</v>
      </c>
    </row>
    <row r="83" spans="1:7" x14ac:dyDescent="0.4">
      <c r="A83" s="1">
        <v>43313</v>
      </c>
      <c r="B83" s="2" t="s">
        <v>7</v>
      </c>
      <c r="C83">
        <v>98</v>
      </c>
      <c r="D83">
        <v>14</v>
      </c>
      <c r="E83">
        <v>10</v>
      </c>
      <c r="F83">
        <v>4</v>
      </c>
      <c r="G83">
        <v>6</v>
      </c>
    </row>
    <row r="84" spans="1:7" x14ac:dyDescent="0.4">
      <c r="A84" s="1">
        <v>43374</v>
      </c>
      <c r="B84" s="2" t="s">
        <v>7</v>
      </c>
      <c r="C84">
        <v>71</v>
      </c>
      <c r="D84">
        <v>19</v>
      </c>
      <c r="E84">
        <v>16</v>
      </c>
      <c r="F84">
        <v>2</v>
      </c>
      <c r="G84">
        <v>3</v>
      </c>
    </row>
    <row r="85" spans="1:7" x14ac:dyDescent="0.4">
      <c r="A85" s="1">
        <v>43435</v>
      </c>
      <c r="B85" s="2" t="s">
        <v>7</v>
      </c>
      <c r="C85">
        <v>58</v>
      </c>
      <c r="D85">
        <v>21</v>
      </c>
      <c r="E85">
        <v>7</v>
      </c>
      <c r="F85">
        <v>7</v>
      </c>
      <c r="G85">
        <v>1</v>
      </c>
    </row>
    <row r="86" spans="1:7" x14ac:dyDescent="0.4">
      <c r="A86" s="1">
        <v>43466</v>
      </c>
      <c r="B86" s="2" t="s">
        <v>7</v>
      </c>
      <c r="C86">
        <v>64</v>
      </c>
      <c r="D86">
        <v>11</v>
      </c>
      <c r="E86">
        <v>10</v>
      </c>
      <c r="F86">
        <v>10</v>
      </c>
      <c r="G86">
        <v>1</v>
      </c>
    </row>
    <row r="87" spans="1:7" x14ac:dyDescent="0.4">
      <c r="A87" s="1">
        <v>43586</v>
      </c>
      <c r="B87" s="2" t="s">
        <v>7</v>
      </c>
      <c r="C87">
        <v>55</v>
      </c>
      <c r="D87">
        <v>9</v>
      </c>
      <c r="E87">
        <v>2</v>
      </c>
      <c r="F87">
        <v>2</v>
      </c>
      <c r="G87">
        <v>3</v>
      </c>
    </row>
    <row r="88" spans="1:7" x14ac:dyDescent="0.4">
      <c r="A88" s="1">
        <v>43647</v>
      </c>
      <c r="B88" s="2" t="s">
        <v>7</v>
      </c>
      <c r="C88">
        <v>64</v>
      </c>
      <c r="D88">
        <v>13</v>
      </c>
      <c r="E88">
        <v>2</v>
      </c>
      <c r="F88">
        <v>4</v>
      </c>
      <c r="G88">
        <v>1</v>
      </c>
    </row>
    <row r="89" spans="1:7" x14ac:dyDescent="0.4">
      <c r="A89" s="1">
        <v>43678</v>
      </c>
      <c r="B89" s="2" t="s">
        <v>7</v>
      </c>
      <c r="C89">
        <v>95</v>
      </c>
      <c r="D89">
        <v>6</v>
      </c>
      <c r="E89">
        <v>2</v>
      </c>
      <c r="F89">
        <v>6</v>
      </c>
      <c r="G89">
        <v>6</v>
      </c>
    </row>
    <row r="90" spans="1:7" x14ac:dyDescent="0.4">
      <c r="A90" s="1">
        <v>43709</v>
      </c>
      <c r="B90" s="2" t="s">
        <v>7</v>
      </c>
      <c r="C90">
        <v>99</v>
      </c>
      <c r="D90">
        <v>8</v>
      </c>
      <c r="E90">
        <v>13</v>
      </c>
      <c r="F90">
        <v>9</v>
      </c>
      <c r="G90">
        <v>6</v>
      </c>
    </row>
    <row r="91" spans="1:7" x14ac:dyDescent="0.4">
      <c r="A91" s="1">
        <v>43770</v>
      </c>
      <c r="B91" s="2" t="s">
        <v>7</v>
      </c>
      <c r="C91">
        <v>74</v>
      </c>
      <c r="D91">
        <v>6</v>
      </c>
      <c r="E91">
        <v>14</v>
      </c>
      <c r="F91">
        <v>7</v>
      </c>
      <c r="G91">
        <v>7</v>
      </c>
    </row>
    <row r="92" spans="1:7" x14ac:dyDescent="0.4">
      <c r="A92" s="1">
        <v>42826</v>
      </c>
      <c r="B92" s="2" t="s">
        <v>9</v>
      </c>
      <c r="C92">
        <v>66</v>
      </c>
      <c r="D92">
        <v>27</v>
      </c>
      <c r="E92">
        <v>12</v>
      </c>
      <c r="F92">
        <v>4</v>
      </c>
      <c r="G92">
        <v>5</v>
      </c>
    </row>
    <row r="93" spans="1:7" x14ac:dyDescent="0.4">
      <c r="A93" s="1">
        <v>42856</v>
      </c>
      <c r="B93" s="2" t="s">
        <v>9</v>
      </c>
      <c r="C93">
        <v>94</v>
      </c>
      <c r="D93">
        <v>47</v>
      </c>
      <c r="E93">
        <v>4</v>
      </c>
      <c r="F93">
        <v>7</v>
      </c>
      <c r="G93">
        <v>2</v>
      </c>
    </row>
    <row r="94" spans="1:7" x14ac:dyDescent="0.4">
      <c r="A94" s="1">
        <v>42887</v>
      </c>
      <c r="B94" s="2" t="s">
        <v>9</v>
      </c>
      <c r="C94">
        <v>77</v>
      </c>
      <c r="D94">
        <v>46</v>
      </c>
      <c r="E94">
        <v>11</v>
      </c>
      <c r="F94">
        <v>9</v>
      </c>
      <c r="G94">
        <v>2</v>
      </c>
    </row>
    <row r="95" spans="1:7" x14ac:dyDescent="0.4">
      <c r="A95" s="1">
        <v>42917</v>
      </c>
      <c r="B95" s="2" t="s">
        <v>9</v>
      </c>
      <c r="C95">
        <v>77</v>
      </c>
      <c r="D95">
        <v>49</v>
      </c>
      <c r="E95">
        <v>6</v>
      </c>
      <c r="F95">
        <v>8</v>
      </c>
      <c r="G95">
        <v>0</v>
      </c>
    </row>
    <row r="96" spans="1:7" x14ac:dyDescent="0.4">
      <c r="A96" s="1">
        <v>42948</v>
      </c>
      <c r="B96" s="2" t="s">
        <v>9</v>
      </c>
      <c r="C96">
        <v>97</v>
      </c>
      <c r="D96">
        <v>36</v>
      </c>
      <c r="E96">
        <v>9</v>
      </c>
      <c r="F96">
        <v>0</v>
      </c>
      <c r="G96">
        <v>4</v>
      </c>
    </row>
    <row r="97" spans="1:7" x14ac:dyDescent="0.4">
      <c r="A97" s="1">
        <v>42979</v>
      </c>
      <c r="B97" s="2" t="s">
        <v>9</v>
      </c>
      <c r="C97">
        <v>55</v>
      </c>
      <c r="D97">
        <v>41</v>
      </c>
      <c r="E97">
        <v>14</v>
      </c>
      <c r="F97">
        <v>9</v>
      </c>
      <c r="G97">
        <v>1</v>
      </c>
    </row>
    <row r="98" spans="1:7" x14ac:dyDescent="0.4">
      <c r="A98" s="1">
        <v>43009</v>
      </c>
      <c r="B98" s="2" t="s">
        <v>9</v>
      </c>
      <c r="C98">
        <v>63</v>
      </c>
      <c r="D98">
        <v>32</v>
      </c>
      <c r="E98">
        <v>6</v>
      </c>
      <c r="F98">
        <v>10</v>
      </c>
      <c r="G98">
        <v>4</v>
      </c>
    </row>
    <row r="99" spans="1:7" x14ac:dyDescent="0.4">
      <c r="A99" s="1">
        <v>43040</v>
      </c>
      <c r="B99" s="2" t="s">
        <v>9</v>
      </c>
      <c r="C99">
        <v>59</v>
      </c>
      <c r="D99">
        <v>43</v>
      </c>
      <c r="E99">
        <v>3</v>
      </c>
      <c r="F99">
        <v>5</v>
      </c>
      <c r="G99">
        <v>2</v>
      </c>
    </row>
    <row r="100" spans="1:7" x14ac:dyDescent="0.4">
      <c r="A100" s="1">
        <v>43070</v>
      </c>
      <c r="B100" s="2" t="s">
        <v>9</v>
      </c>
      <c r="C100">
        <v>52</v>
      </c>
      <c r="D100">
        <v>21</v>
      </c>
      <c r="E100">
        <v>2</v>
      </c>
      <c r="F100">
        <v>7</v>
      </c>
      <c r="G100">
        <v>5</v>
      </c>
    </row>
    <row r="101" spans="1:7" x14ac:dyDescent="0.4">
      <c r="A101" s="1">
        <v>43101</v>
      </c>
      <c r="B101" s="2" t="s">
        <v>9</v>
      </c>
      <c r="C101">
        <v>69</v>
      </c>
      <c r="D101">
        <v>13</v>
      </c>
      <c r="E101">
        <v>8</v>
      </c>
      <c r="F101">
        <v>5</v>
      </c>
      <c r="G101">
        <v>1</v>
      </c>
    </row>
    <row r="102" spans="1:7" x14ac:dyDescent="0.4">
      <c r="A102" s="1">
        <v>43132</v>
      </c>
      <c r="B102" s="2" t="s">
        <v>9</v>
      </c>
      <c r="C102">
        <v>53</v>
      </c>
      <c r="D102">
        <v>31</v>
      </c>
      <c r="E102">
        <v>7</v>
      </c>
      <c r="F102">
        <v>8</v>
      </c>
      <c r="G102">
        <v>0</v>
      </c>
    </row>
    <row r="103" spans="1:7" x14ac:dyDescent="0.4">
      <c r="A103" s="1">
        <v>43160</v>
      </c>
      <c r="B103" s="2" t="s">
        <v>9</v>
      </c>
      <c r="C103">
        <v>80</v>
      </c>
      <c r="D103">
        <v>15</v>
      </c>
      <c r="E103">
        <v>11</v>
      </c>
      <c r="F103">
        <v>7</v>
      </c>
      <c r="G103">
        <v>3</v>
      </c>
    </row>
    <row r="104" spans="1:7" x14ac:dyDescent="0.4">
      <c r="A104" s="1">
        <v>43191</v>
      </c>
      <c r="B104" s="2" t="s">
        <v>9</v>
      </c>
      <c r="C104">
        <v>65</v>
      </c>
      <c r="D104">
        <v>45</v>
      </c>
      <c r="E104">
        <v>6</v>
      </c>
      <c r="F104">
        <v>0</v>
      </c>
      <c r="G104">
        <v>3</v>
      </c>
    </row>
    <row r="105" spans="1:7" x14ac:dyDescent="0.4">
      <c r="A105" s="1">
        <v>43221</v>
      </c>
      <c r="B105" s="2" t="s">
        <v>9</v>
      </c>
      <c r="C105">
        <v>81</v>
      </c>
      <c r="D105">
        <v>50</v>
      </c>
      <c r="E105">
        <v>12</v>
      </c>
      <c r="F105">
        <v>10</v>
      </c>
      <c r="G105">
        <v>3</v>
      </c>
    </row>
    <row r="106" spans="1:7" x14ac:dyDescent="0.4">
      <c r="A106" s="1">
        <v>43252</v>
      </c>
      <c r="B106" s="2" t="s">
        <v>9</v>
      </c>
      <c r="C106">
        <v>87</v>
      </c>
      <c r="D106">
        <v>29</v>
      </c>
      <c r="E106">
        <v>15</v>
      </c>
      <c r="F106">
        <v>0</v>
      </c>
      <c r="G106">
        <v>3</v>
      </c>
    </row>
    <row r="107" spans="1:7" x14ac:dyDescent="0.4">
      <c r="A107" s="1">
        <v>43282</v>
      </c>
      <c r="B107" s="2" t="s">
        <v>9</v>
      </c>
      <c r="C107">
        <v>57</v>
      </c>
      <c r="D107">
        <v>36</v>
      </c>
      <c r="E107">
        <v>6</v>
      </c>
      <c r="F107">
        <v>1</v>
      </c>
      <c r="G107">
        <v>1</v>
      </c>
    </row>
    <row r="108" spans="1:7" x14ac:dyDescent="0.4">
      <c r="A108" s="1">
        <v>43313</v>
      </c>
      <c r="B108" s="2" t="s">
        <v>9</v>
      </c>
      <c r="C108">
        <v>85</v>
      </c>
      <c r="D108">
        <v>34</v>
      </c>
      <c r="E108">
        <v>3</v>
      </c>
      <c r="F108">
        <v>2</v>
      </c>
      <c r="G108">
        <v>5</v>
      </c>
    </row>
    <row r="109" spans="1:7" x14ac:dyDescent="0.4">
      <c r="A109" s="1">
        <v>43344</v>
      </c>
      <c r="B109" s="2" t="s">
        <v>9</v>
      </c>
      <c r="C109">
        <v>72</v>
      </c>
      <c r="D109">
        <v>26</v>
      </c>
      <c r="E109">
        <v>9</v>
      </c>
      <c r="F109">
        <v>6</v>
      </c>
      <c r="G109">
        <v>3</v>
      </c>
    </row>
    <row r="110" spans="1:7" x14ac:dyDescent="0.4">
      <c r="A110" s="1">
        <v>43374</v>
      </c>
      <c r="B110" s="2" t="s">
        <v>9</v>
      </c>
      <c r="C110">
        <v>96</v>
      </c>
      <c r="D110">
        <v>34</v>
      </c>
      <c r="E110">
        <v>14</v>
      </c>
      <c r="F110">
        <v>6</v>
      </c>
      <c r="G110">
        <v>5</v>
      </c>
    </row>
    <row r="111" spans="1:7" x14ac:dyDescent="0.4">
      <c r="A111" s="1">
        <v>43405</v>
      </c>
      <c r="B111" s="2" t="s">
        <v>9</v>
      </c>
      <c r="C111">
        <v>50</v>
      </c>
      <c r="D111">
        <v>37</v>
      </c>
      <c r="E111">
        <v>12</v>
      </c>
      <c r="F111">
        <v>6</v>
      </c>
      <c r="G111">
        <v>5</v>
      </c>
    </row>
    <row r="112" spans="1:7" x14ac:dyDescent="0.4">
      <c r="A112" s="1">
        <v>43435</v>
      </c>
      <c r="B112" s="2" t="s">
        <v>9</v>
      </c>
      <c r="C112">
        <v>79</v>
      </c>
      <c r="D112">
        <v>24</v>
      </c>
      <c r="E112">
        <v>14</v>
      </c>
      <c r="F112">
        <v>0</v>
      </c>
      <c r="G112">
        <v>3</v>
      </c>
    </row>
    <row r="113" spans="1:7" x14ac:dyDescent="0.4">
      <c r="A113" s="1">
        <v>43466</v>
      </c>
      <c r="B113" s="2" t="s">
        <v>9</v>
      </c>
      <c r="C113">
        <v>60</v>
      </c>
      <c r="D113">
        <v>36</v>
      </c>
      <c r="E113">
        <v>8</v>
      </c>
      <c r="F113">
        <v>9</v>
      </c>
      <c r="G113">
        <v>2</v>
      </c>
    </row>
    <row r="114" spans="1:7" x14ac:dyDescent="0.4">
      <c r="A114" s="1">
        <v>43497</v>
      </c>
      <c r="B114" s="2" t="s">
        <v>9</v>
      </c>
      <c r="C114">
        <v>56</v>
      </c>
      <c r="D114">
        <v>10</v>
      </c>
      <c r="E114">
        <v>7</v>
      </c>
      <c r="F114">
        <v>5</v>
      </c>
      <c r="G114">
        <v>2</v>
      </c>
    </row>
    <row r="115" spans="1:7" x14ac:dyDescent="0.4">
      <c r="A115" s="1">
        <v>43525</v>
      </c>
      <c r="B115" s="2" t="s">
        <v>9</v>
      </c>
      <c r="C115">
        <v>81</v>
      </c>
      <c r="D115">
        <v>12</v>
      </c>
      <c r="E115">
        <v>13</v>
      </c>
      <c r="F115">
        <v>2</v>
      </c>
      <c r="G115">
        <v>2</v>
      </c>
    </row>
    <row r="116" spans="1:7" x14ac:dyDescent="0.4">
      <c r="A116" s="1">
        <v>43556</v>
      </c>
      <c r="B116" s="2" t="s">
        <v>9</v>
      </c>
      <c r="C116">
        <v>50</v>
      </c>
      <c r="D116">
        <v>34</v>
      </c>
      <c r="E116">
        <v>7</v>
      </c>
      <c r="F116">
        <v>5</v>
      </c>
      <c r="G116">
        <v>1</v>
      </c>
    </row>
    <row r="117" spans="1:7" x14ac:dyDescent="0.4">
      <c r="A117" s="1">
        <v>43586</v>
      </c>
      <c r="B117" s="2" t="s">
        <v>9</v>
      </c>
      <c r="C117">
        <v>56</v>
      </c>
      <c r="D117">
        <v>13</v>
      </c>
      <c r="E117">
        <v>2</v>
      </c>
      <c r="F117">
        <v>8</v>
      </c>
      <c r="G117">
        <v>2</v>
      </c>
    </row>
    <row r="118" spans="1:7" x14ac:dyDescent="0.4">
      <c r="A118" s="1">
        <v>43617</v>
      </c>
      <c r="B118" s="2" t="s">
        <v>9</v>
      </c>
      <c r="C118">
        <v>93</v>
      </c>
      <c r="D118">
        <v>15</v>
      </c>
      <c r="E118">
        <v>13</v>
      </c>
      <c r="F118">
        <v>8</v>
      </c>
      <c r="G118">
        <v>2</v>
      </c>
    </row>
    <row r="119" spans="1:7" x14ac:dyDescent="0.4">
      <c r="A119" s="1">
        <v>43647</v>
      </c>
      <c r="B119" s="2" t="s">
        <v>9</v>
      </c>
      <c r="C119">
        <v>88</v>
      </c>
      <c r="D119">
        <v>18</v>
      </c>
      <c r="E119">
        <v>3</v>
      </c>
      <c r="F119">
        <v>2</v>
      </c>
      <c r="G119">
        <v>5</v>
      </c>
    </row>
    <row r="120" spans="1:7" x14ac:dyDescent="0.4">
      <c r="A120" s="1">
        <v>43678</v>
      </c>
      <c r="B120" s="2" t="s">
        <v>9</v>
      </c>
      <c r="C120">
        <v>89</v>
      </c>
      <c r="D120">
        <v>37</v>
      </c>
      <c r="E120">
        <v>9</v>
      </c>
      <c r="F120">
        <v>4</v>
      </c>
      <c r="G120">
        <v>4</v>
      </c>
    </row>
    <row r="121" spans="1:7" x14ac:dyDescent="0.4">
      <c r="A121" s="1">
        <v>43709</v>
      </c>
      <c r="B121" s="2" t="s">
        <v>9</v>
      </c>
      <c r="C121">
        <v>75</v>
      </c>
      <c r="D121">
        <v>37</v>
      </c>
      <c r="E121">
        <v>4</v>
      </c>
      <c r="F121">
        <v>0</v>
      </c>
      <c r="G121">
        <v>5</v>
      </c>
    </row>
    <row r="122" spans="1:7" x14ac:dyDescent="0.4">
      <c r="A122" s="1">
        <v>43739</v>
      </c>
      <c r="B122" s="2" t="s">
        <v>9</v>
      </c>
      <c r="C122">
        <v>66</v>
      </c>
      <c r="D122">
        <v>37</v>
      </c>
      <c r="E122">
        <v>8</v>
      </c>
      <c r="F122">
        <v>6</v>
      </c>
      <c r="G122">
        <v>3</v>
      </c>
    </row>
    <row r="123" spans="1:7" x14ac:dyDescent="0.4">
      <c r="A123" s="1">
        <v>43770</v>
      </c>
      <c r="B123" s="2" t="s">
        <v>9</v>
      </c>
      <c r="C123">
        <v>79</v>
      </c>
      <c r="D123">
        <v>25</v>
      </c>
      <c r="E123">
        <v>4</v>
      </c>
      <c r="F123">
        <v>5</v>
      </c>
      <c r="G123">
        <v>1</v>
      </c>
    </row>
    <row r="124" spans="1:7" x14ac:dyDescent="0.4">
      <c r="A124" s="1">
        <v>43800</v>
      </c>
      <c r="B124" s="2" t="s">
        <v>9</v>
      </c>
      <c r="C124">
        <v>68</v>
      </c>
      <c r="D124">
        <v>22</v>
      </c>
      <c r="E124">
        <v>11</v>
      </c>
      <c r="F124">
        <v>4</v>
      </c>
      <c r="G124">
        <v>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B9822-C10E-442E-9247-8771628B3BD6}">
  <sheetPr codeName="Лист4"/>
  <dimension ref="B3:D9"/>
  <sheetViews>
    <sheetView zoomScale="115" zoomScaleNormal="115" workbookViewId="0">
      <selection activeCell="B3" sqref="B3"/>
    </sheetView>
  </sheetViews>
  <sheetFormatPr defaultRowHeight="14.6" x14ac:dyDescent="0.4"/>
  <cols>
    <col min="1" max="1" width="3.69140625" customWidth="1"/>
    <col min="2" max="2" width="16.84375" bestFit="1" customWidth="1"/>
    <col min="3" max="3" width="9.921875" bestFit="1" customWidth="1"/>
    <col min="4" max="4" width="9.3828125" bestFit="1" customWidth="1"/>
    <col min="5" max="5" width="5.61328125" customWidth="1"/>
  </cols>
  <sheetData>
    <row r="3" spans="2:4" x14ac:dyDescent="0.4">
      <c r="B3" s="8" t="s">
        <v>20</v>
      </c>
      <c r="C3" t="s">
        <v>18</v>
      </c>
      <c r="D3" t="s">
        <v>22</v>
      </c>
    </row>
    <row r="4" spans="2:4" x14ac:dyDescent="0.4">
      <c r="B4" s="3" t="s">
        <v>1</v>
      </c>
      <c r="C4" s="9">
        <v>645.75</v>
      </c>
      <c r="D4" s="9">
        <v>2583</v>
      </c>
    </row>
    <row r="5" spans="2:4" x14ac:dyDescent="0.4">
      <c r="B5" s="3" t="s">
        <v>2</v>
      </c>
      <c r="C5" s="9">
        <v>1205.25</v>
      </c>
      <c r="D5" s="9">
        <v>1464</v>
      </c>
    </row>
    <row r="6" spans="2:4" x14ac:dyDescent="0.4">
      <c r="B6" s="3" t="s">
        <v>3</v>
      </c>
      <c r="C6" s="9">
        <v>1492.75</v>
      </c>
      <c r="D6" s="9">
        <v>889</v>
      </c>
    </row>
    <row r="7" spans="2:4" x14ac:dyDescent="0.4">
      <c r="B7" s="3" t="s">
        <v>4</v>
      </c>
      <c r="C7" s="9">
        <v>1635.25</v>
      </c>
      <c r="D7" s="9">
        <v>604</v>
      </c>
    </row>
    <row r="8" spans="2:4" x14ac:dyDescent="0.4">
      <c r="B8" s="3" t="s">
        <v>5</v>
      </c>
      <c r="C8" s="9">
        <v>1672.25</v>
      </c>
      <c r="D8" s="9">
        <v>530</v>
      </c>
    </row>
    <row r="9" spans="2:4" x14ac:dyDescent="0.4">
      <c r="B9" s="3" t="s">
        <v>21</v>
      </c>
      <c r="C9" s="9">
        <v>-1097.75</v>
      </c>
      <c r="D9" s="9">
        <v>6070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S a l e s _ 9 8 9 6 6 0 c 9 - e 1 7 1 - 4 c 1 0 - 8 9 9 f - 1 f 9 d 7 8 2 2 0 7 7 b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S a l e s _ 9 8 9 6 6 0 c 9 - e 1 7 1 - 4 c 1 0 - 8 9 9 f - 1 f 9 d 7 8 2 2 0 7 7 b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 0B0< / s t r i n g > < / k e y > < v a l u e > < i n t > 2 1 3 < / i n t > < / v a l u e > < / i t e m > < i t e m > < k e y > < s t r i n g > 5=5465@< / s t r i n g > < / k e y > < v a l u e > < i n t > 1 7 8 < / i n t > < / v a l u e > < / i t e m > < i t e m > < k e y > < s t r i n g > -B0?< / s t r i n g > < / k e y > < v a l u e > < i n t > 1 1 8 < / i n t > < / v a l u e > < / i t e m > < i t e m > < k e y > < s t r i n g > >;8G5AB2>< / s t r i n g > < / k e y > < v a l u e > < i n t > 2 0 8 < / i n t > < / v a l u e > < / i t e m > < / C o l u m n W i d t h s > < C o l u m n D i s p l a y I n d e x > < i t e m > < k e y > < s t r i n g > 0B0< / s t r i n g > < / k e y > < v a l u e > < i n t > 0 < / i n t > < / v a l u e > < / i t e m > < i t e m > < k e y > < s t r i n g > 5=5465@< / s t r i n g > < / k e y > < v a l u e > < i n t > 1 < / i n t > < / v a l u e > < / i t e m > < i t e m > < k e y > < s t r i n g > -B0?< / s t r i n g > < / k e y > < v a l u e > < i n t > 2 < / i n t > < / v a l u e > < / i t e m > < i t e m > < k e y > < s t r i n g > >;8G5AB2>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 S a l e s 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 S a l e s 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 57C;LB0B< / K e y > < / D i a g r a m O b j e c t K e y > < D i a g r a m O b j e c t K e y > < K e y > M e a s u r e s \  57C;LB0B\ T a g I n f o \ $>@<C;0< / K e y > < / D i a g r a m O b j e c t K e y > < D i a g r a m O b j e c t K e y > < K e y > M e a s u r e s \  57C;LB0B\ T a g I n f o \ =0G5=85< / K e y > < / D i a g r a m O b j e c t K e y > < D i a g r a m O b j e c t K e y > < K e y > M e a s u r e s \ CABKH:8< / K e y > < / D i a g r a m O b j e c t K e y > < D i a g r a m O b j e c t K e y > < K e y > M e a s u r e s \ CABKH:8\ T a g I n f o \ $>@<C;0< / K e y > < / D i a g r a m O b j e c t K e y > < D i a g r a m O b j e c t K e y > < K e y > M e a s u r e s \ CABKH:8\ T a g I n f o \ =0G5=85< / K e y > < / D i a g r a m O b j e c t K e y > < D i a g r a m O b j e c t K e y > < K e y > C o l u m n s \ 0B0< / K e y > < / D i a g r a m O b j e c t K e y > < D i a g r a m O b j e c t K e y > < K e y > C o l u m n s \ 5=5465@< / K e y > < / D i a g r a m O b j e c t K e y > < D i a g r a m O b j e c t K e y > < K e y > C o l u m n s \ -B0?< / K e y > < / D i a g r a m O b j e c t K e y > < D i a g r a m O b j e c t K e y > < K e y > C o l u m n s \ >;8G5AB2>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 57C;LB0B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 57C;LB0B\ T a g I n f o \ $>@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 57C;LB0B\ T a g I n f o \ =0G5=85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 M e a s u r e s \ CABKH:8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 M e a s u r e s \ CABKH:8\ T a g I n f o \ $>@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 M e a s u r e s \ CABKH:8\ T a g I n f o \ =0G5=85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 C o l u m n s \ 5=5465@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 C o l u m n s \ -B0?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;8G5AB2>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 S a l e s _ 9 8 9 6 6 0 c 9 - e 1 7 1 - 4 c 1 0 - 8 9 9 f - 1 f 9 d 7 8 2 2 0 7 7 b 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 7 8 < / a : S i z e A t D p i 9 6 > < a : V i s i b l e > f a l s e 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b 5 6 1 4 2 1 f - 0 d 5 e - 4 2 4 3 - b 0 a a - a 2 0 a 9 2 0 e 3 a e b " > < C u s t o m C o n t e n t > < ! [ C D A T A [ < ? x m l   v e r s i o n = " 1 . 0 "   e n c o d i n g = " u t f - 1 6 " ? > < S e t t i n g s > < C a l c u l a t e d F i e l d s > < i t e m > < M e a s u r e N a m e >  57C;LB0B< / M e a s u r e N a m e > < D i s p l a y N a m e >  57C;LB0B< / D i s p l a y N a m e > < V i s i b l e > T r u e < / V i s i b l e > < / i t e m > < i t e m > < M e a s u r e N a m e > CABKH:8< / M e a s u r e N a m e > < D i s p l a y N a m e > CABKH:8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 2 0 2 4 - 0 6 - 0 4 T 1 7 : 5 1 : 0 7 . 4 8 9 5 7 0 4 + 0 3 : 0 0 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S a l e s _ 9 8 9 6 6 0 c 9 - e 1 7 1 - 4 c 1 0 - 8 9 9 f - 1 f 9 d 7 8 2 2 0 7 7 b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 3 7 < / H e i g h t > < / S a n d b o x E d i t o r . F o r m u l a B a r S t a t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 S a l e s 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 S a l e s 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 C o l u m n s \ 5=5465@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 C o l u m n s \ -B0?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;8G5AB2>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8.xml>��< ? x m l   v e r s i o n = " 1 . 0 "   e n c o d i n g = " u t f - 1 6 " ? > < D a t a M a s h u p   s q m i d = " 2 b 5 a b 5 a 1 - 6 b 6 d - 4 6 4 5 - 8 e 4 d - e d 0 3 5 a d e e 5 4 0 "   x m l n s = " h t t p : / / s c h e m a s . m i c r o s o f t . c o m / D a t a M a s h u p " > A A A A A K c E A A B Q S w M E F A A C A A g A 2 K a 3 W N X A B x i k A A A A 9 g A A A B I A H A B D b 2 5 m a W c v U G F j a 2 F n Z S 5 4 b W w g o h g A K K A U A A A A A A A A A A A A A A A A A A A A A A A A A A A A h Y 8 x D o I w G I W v Q r r T l h o T Q n 7 K 4 C q J 0 W h c m 1 q h E Y o p r e V u D h 7 J K 4 h R 1 M 3 x f e 8 b 3 r t f b 1 A M b R N d l O 1 1 Z 3 K U Y I o i Z W R 3 0 K b K k X f H O E U F h 5 W Q J 1 G p a J R N n w 3 9 I U e 1 c + e M k B A C D j P c 2 Y o w S h O y L 5 c b W a t W o I + s / 8 u x N r 0 T R i r E Y f c a w x l O W I r Z n G E K Z I J Q a v M V 2 L j 3 2 f 5 A W P j G e a u 4 9 f F 6 C 2 S K Q N 4 f + A N Q S w M E F A A C A A g A 2 K a 3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i m t 1 i G F l p 5 o Q E A A F s D A A A T A B w A R m 9 y b X V s Y X M v U 2 V j d G l v b j E u b S C i G A A o o B Q A A A A A A A A A A A A A A A A A A A A A A A A A A A C t k k 1 L A l E U h v c D / o f L t F E Y B c v a i C t p 0 a Y W G i 3 E x a Q 3 F O d D Z q 5 h i G A T 2 M J F G x d i g d Q + G M 3 J y f z 4 C + f + o 8 7 M F I Z S u W h g G O 4 5 7 5 z z n u d c k x Z Y W d d I J v j G k y E h J J g l 2 a B F k p E V a p I U U S g L C Q Q f 6 P F r b s G C 3 8 I c X J h i 7 r B e o E o s X T M M q r E z 3 a i c 6 3 o l H G n k j m W V p k R 4 A h u G 8 A 4 u b 4 M d F / P N X F r X G G r z U l B z R 4 Q e T G A G D t b 0 3 j n v w B v B N i 4 s R e y Q l c 8 V G s s a s m Z e 6 I a a 1 p W a q m W v q t Q M r / u R G g 0 R u m B j z B Y l w l B E i j K j r K z S p k Q w + f D Z Z g y v 4 P D W l 4 j R O v M F 8 S j c Y 6 U x J o 4 0 d p C I e Y 3 8 z G 4 U + r B A d 1 g b p t z a V O x F Y c B b W H z i N f F 0 O L P L 7 z a V C a / W Y D O + H 4 V H t O Y g r 6 k / w b d 8 M 7 I C 1 u U t f g M v a N Q h A Q H 8 Y 8 j b v I N H g j y s N Z 4 z j M P I m 5 h b e B z h C B 4 w B 2 Y r w q d a t X y p s x N W o k Y A 2 Q z / v h y f 6 A r 3 J t 2 m F 3 z 2 i S 1 9 Q d 9 3 6 u K + H N / 3 C B Z i Z J u L E P / j J v w z l J 8 u E m 4 h J J S 1 r Q w n P w B Q S w E C L Q A U A A I A C A D Y p r d Y 1 c A H G K Q A A A D 2 A A A A E g A A A A A A A A A A A A A A A A A A A A A A Q 2 9 u Z m l n L 1 B h Y 2 t h Z 2 U u e G 1 s U E s B A i 0 A F A A C A A g A 2 K a 3 W A / K 6 a u k A A A A 6 Q A A A B M A A A A A A A A A A A A A A A A A 8 A A A A F t D b 2 5 0 Z W 5 0 X 1 R 5 c G V z X S 5 4 b W x Q S w E C L Q A U A A I A C A D Y p r d Y h h Z a e a E B A A B b A w A A E w A A A A A A A A A A A A A A A A D h A Q A A R m 9 y b X V s Y X M v U 2 V j d G l v b j E u b V B L B Q Y A A A A A A w A D A M I A A A D P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3 D g A A A A A A A B U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W x l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V j M 2 Y 5 M z I z L W N l N T I t N G U 1 Z S 1 i N G U 0 L T Y x M 2 I x O G U 4 M j c 1 N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w I i A v P j x F b n R y e S B U e X B l P S J G a W x s Q 2 9 1 b n Q i I F Z h b H V l P S J s N j E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I z V D E 3 O j U 0 O j Q 4 L j U 0 M z Y 1 N j Z a I i A v P j x F b n R y e S B U e X B l P S J G a W x s Q 2 9 s d W 1 u V H l w Z X M i I F Z h b H V l P S J z Q 1 F Z R 0 F 3 P T 0 i I C 8 + P E V u d H J 5 I F R 5 c G U 9 I k Z p b G x D b 2 x 1 b W 5 O Y W 1 l c y I g V m F s d W U 9 I n N b J n F 1 b 3 Q 7 0 J T Q s N G C 0 L A m c X V v d D s s J n F 1 b 3 Q 7 0 J z Q t d C 9 0 L X Q t N C 2 0 L X R g C Z x d W 9 0 O y w m c X V v d D v Q r d G C 0 L D Q v y Z x d W 9 0 O y w m c X V v d D v Q m t C + 0 L v Q u N G H 0 L X R g d G C 0 L L Q v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h b G V z L 9 C Y 0 L f Q v N C 1 0 L 3 Q t d C 9 0 L 3 R i 9 C 5 I N G C 0 L j Q v z E u e 9 C U 0 L D R g t C w L D B 9 J n F 1 b 3 Q 7 L C Z x d W 9 0 O 1 N l Y 3 R p b 2 4 x L 1 N h b G V z L 9 C U 0 Y D R g 9 C z 0 L j Q t S D R g d G C 0 L 7 Q u 9 C x 0 Y b R i y D R g S D Q v t G C 0 L z Q t d C 9 0 L X Q v d C 9 0 Y v Q v C D R g d C y 0 L X R g N G C 0 Y v Q s t C w 0 L 3 Q u N C 1 0 L w u e 9 C c 0 L X Q v d C 1 0 L T Q t t C 1 0 Y A s M X 0 m c X V v d D s s J n F 1 b 3 Q 7 U 2 V j d G l v b j E v U 2 F s Z X M v 0 J T R g N G D 0 L P Q u N C 1 I N G B 0 Y L Q v t C 7 0 L H R h t G L I N G B I N C + 0 Y L Q v N C 1 0 L 3 Q t d C 9 0 L 3 R i 9 C 8 I N G B 0 L L Q t d G A 0 Y L R i 9 C y 0 L D Q v d C 4 0 L X Q v C 5 7 0 K 3 R g t C w 0 L 8 s M n 0 m c X V v d D s s J n F 1 b 3 Q 7 U 2 V j d G l v b j E v U 2 F s Z X M v 0 J T R g N G D 0 L P Q u N C 1 I N G B 0 Y L Q v t C 7 0 L H R h t G L I N G B I N C + 0 Y L Q v N C 1 0 L 3 Q t d C 9 0 L 3 R i 9 C 8 I N G B 0 L L Q t d G A 0 Y L R i 9 C y 0 L D Q v d C 4 0 L X Q v C 5 7 0 J r Q v t C 7 0 L j R h 9 C 1 0 Y H R g t C y 0 L 4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2 F s Z X M v 0 J j Q t 9 C 8 0 L X Q v d C 1 0 L 3 Q v d G L 0 L k g 0 Y L Q u N C / M S 5 7 0 J T Q s N G C 0 L A s M H 0 m c X V v d D s s J n F 1 b 3 Q 7 U 2 V j d G l v b j E v U 2 F s Z X M v 0 J T R g N G D 0 L P Q u N C 1 I N G B 0 Y L Q v t C 7 0 L H R h t G L I N G B I N C + 0 Y L Q v N C 1 0 L 3 Q t d C 9 0 L 3 R i 9 C 8 I N G B 0 L L Q t d G A 0 Y L R i 9 C y 0 L D Q v d C 4 0 L X Q v C 5 7 0 J z Q t d C 9 0 L X Q t N C 2 0 L X R g C w x f S Z x d W 9 0 O y w m c X V v d D t T Z W N 0 a W 9 u M S 9 T Y W x l c y / Q l N G A 0 Y P Q s 9 C 4 0 L U g 0 Y H R g t C + 0 L v Q s d G G 0 Y s g 0 Y E g 0 L 7 R g t C 8 0 L X Q v d C 1 0 L 3 Q v d G L 0 L w g 0 Y H Q s t C 1 0 Y D R g t G L 0 L L Q s N C 9 0 L j Q t d C 8 L n v Q r d G C 0 L D Q v y w y f S Z x d W 9 0 O y w m c X V v d D t T Z W N 0 a W 9 u M S 9 T Y W x l c y / Q l N G A 0 Y P Q s 9 C 4 0 L U g 0 Y H R g t C + 0 L v Q s d G G 0 Y s g 0 Y E g 0 L 7 R g t C 8 0 L X Q v d C 1 0 L 3 Q v d G L 0 L w g 0 Y H Q s t C 1 0 Y D R g t G L 0 L L Q s N C 9 0 L j Q t d C 8 L n v Q m t C + 0 L v Q u N G H 0 L X R g d G C 0 L L Q v i w z f S Z x d W 9 0 O 1 0 s J n F 1 b 3 Q 7 U m V s Y X R p b 2 5 z a G l w S W 5 m b y Z x d W 9 0 O z p b X X 0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T Y W x l c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x l c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x l c y 8 l R D A l O T Q l R D E l O D A l R D E l O D M l R D A l Q j M l R D A l Q j g l R D A l Q j U l M j A l R D E l O D E l R D E l O D I l R D A l Q k U l R D A l Q k I l R D A l Q j E l R D E l O D Y l R D E l O E I l M j A l R D E l O D E l M j A l R D A l Q k U l R D E l O D I l R D A l Q k M l R D A l Q j U l R D A l Q k Q l R D A l Q j U l R D A l Q k Q l R D A l Q k Q l R D E l O E I l R D A l Q k M l M j A l R D E l O D E l R D A l Q j I l R D A l Q j U l R D E l O D A l R D E l O D I l R D E l O E I l R D A l Q j I l R D A l Q j A l R D A l Q k Q l R D A l Q j g l R D A l Q j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x l c y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J z V e a Y u K 1 P j 3 Y j T 4 5 3 T Q o A A A A A A g A A A A A A E G Y A A A A B A A A g A A A A j 6 t d 6 4 7 I N R E 0 8 w 2 J G S Q r i o h Y l 0 O L 4 1 + d j i 0 S 9 / 7 n E g o A A A A A D o A A A A A C A A A g A A A A N t k A u K 4 o 6 R 1 T 7 H L 0 o J u 0 / V H 1 o d 0 u I h v H M D R + K / W B f g B Q A A A A C N g x f u d t A 9 5 F x X Y U 0 I a N R h e 3 t T i h U C Q J l 9 i k W Q B E C g 7 f 1 M K p X 2 N e D h W Y 9 w I v / E V q l W X O v p K R T z 3 3 / u n / o S D S 6 F b K S s s q H 9 s 7 s b 0 a T l 9 i W w R A A A A A U d k i o 0 z r Q d P v + O s O 7 K l U t x 7 7 S K P L j I F u B g j k i a U 6 i s R V T a 7 m s k V D A k D 8 e A J t X t C W r m y x Q i 9 6 s e 9 h z I f b w S m 8 O A = = < / D a t a M a s h u p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85DF21D9-9435-4CAB-B3E6-08E3950EA3AA}">
  <ds:schemaRefs/>
</ds:datastoreItem>
</file>

<file path=customXml/itemProps10.xml><?xml version="1.0" encoding="utf-8"?>
<ds:datastoreItem xmlns:ds="http://schemas.openxmlformats.org/officeDocument/2006/customXml" ds:itemID="{E93C86D9-8AEC-412F-96E7-69927AE06F49}">
  <ds:schemaRefs/>
</ds:datastoreItem>
</file>

<file path=customXml/itemProps11.xml><?xml version="1.0" encoding="utf-8"?>
<ds:datastoreItem xmlns:ds="http://schemas.openxmlformats.org/officeDocument/2006/customXml" ds:itemID="{B9D496BD-E048-4CA3-81D3-4260D706EE05}">
  <ds:schemaRefs/>
</ds:datastoreItem>
</file>

<file path=customXml/itemProps12.xml><?xml version="1.0" encoding="utf-8"?>
<ds:datastoreItem xmlns:ds="http://schemas.openxmlformats.org/officeDocument/2006/customXml" ds:itemID="{A203E074-743B-475A-977E-21883C46F7EC}">
  <ds:schemaRefs/>
</ds:datastoreItem>
</file>

<file path=customXml/itemProps13.xml><?xml version="1.0" encoding="utf-8"?>
<ds:datastoreItem xmlns:ds="http://schemas.openxmlformats.org/officeDocument/2006/customXml" ds:itemID="{CC758332-E5C7-43D3-98F2-12E910FA28CB}">
  <ds:schemaRefs/>
</ds:datastoreItem>
</file>

<file path=customXml/itemProps14.xml><?xml version="1.0" encoding="utf-8"?>
<ds:datastoreItem xmlns:ds="http://schemas.openxmlformats.org/officeDocument/2006/customXml" ds:itemID="{8B98EBAC-0EA7-400E-9A2A-CB8C6B83314A}">
  <ds:schemaRefs/>
</ds:datastoreItem>
</file>

<file path=customXml/itemProps15.xml><?xml version="1.0" encoding="utf-8"?>
<ds:datastoreItem xmlns:ds="http://schemas.openxmlformats.org/officeDocument/2006/customXml" ds:itemID="{E4DF7EBB-5A29-422A-AB3B-D6EAD1EC1B0D}">
  <ds:schemaRefs/>
</ds:datastoreItem>
</file>

<file path=customXml/itemProps16.xml><?xml version="1.0" encoding="utf-8"?>
<ds:datastoreItem xmlns:ds="http://schemas.openxmlformats.org/officeDocument/2006/customXml" ds:itemID="{85FC6847-FCE6-4B1A-AB9B-E383B7A476DD}">
  <ds:schemaRefs/>
</ds:datastoreItem>
</file>

<file path=customXml/itemProps17.xml><?xml version="1.0" encoding="utf-8"?>
<ds:datastoreItem xmlns:ds="http://schemas.openxmlformats.org/officeDocument/2006/customXml" ds:itemID="{568A3233-81D6-4572-9E5F-6BF50ACE8359}">
  <ds:schemaRefs/>
</ds:datastoreItem>
</file>

<file path=customXml/itemProps18.xml><?xml version="1.0" encoding="utf-8"?>
<ds:datastoreItem xmlns:ds="http://schemas.openxmlformats.org/officeDocument/2006/customXml" ds:itemID="{6CDB4AA1-51CC-40C0-87A3-7EFB036F848B}">
  <ds:schemaRefs/>
</ds:datastoreItem>
</file>

<file path=customXml/itemProps2.xml><?xml version="1.0" encoding="utf-8"?>
<ds:datastoreItem xmlns:ds="http://schemas.openxmlformats.org/officeDocument/2006/customXml" ds:itemID="{954B6E3D-006E-49A1-BAD8-BBA62C77DEAC}">
  <ds:schemaRefs/>
</ds:datastoreItem>
</file>

<file path=customXml/itemProps3.xml><?xml version="1.0" encoding="utf-8"?>
<ds:datastoreItem xmlns:ds="http://schemas.openxmlformats.org/officeDocument/2006/customXml" ds:itemID="{03A88834-A00B-47FC-85F7-E2CFB324E8D9}">
  <ds:schemaRefs/>
</ds:datastoreItem>
</file>

<file path=customXml/itemProps4.xml><?xml version="1.0" encoding="utf-8"?>
<ds:datastoreItem xmlns:ds="http://schemas.openxmlformats.org/officeDocument/2006/customXml" ds:itemID="{92F93D3B-6E86-48A3-A5E5-371CE3651E62}">
  <ds:schemaRefs/>
</ds:datastoreItem>
</file>

<file path=customXml/itemProps5.xml><?xml version="1.0" encoding="utf-8"?>
<ds:datastoreItem xmlns:ds="http://schemas.openxmlformats.org/officeDocument/2006/customXml" ds:itemID="{66F3E0E6-34D3-4AC6-AC03-68411CCA5897}">
  <ds:schemaRefs/>
</ds:datastoreItem>
</file>

<file path=customXml/itemProps6.xml><?xml version="1.0" encoding="utf-8"?>
<ds:datastoreItem xmlns:ds="http://schemas.openxmlformats.org/officeDocument/2006/customXml" ds:itemID="{2AC7A50F-E91A-4EFC-B04B-771088C706D8}">
  <ds:schemaRefs/>
</ds:datastoreItem>
</file>

<file path=customXml/itemProps7.xml><?xml version="1.0" encoding="utf-8"?>
<ds:datastoreItem xmlns:ds="http://schemas.openxmlformats.org/officeDocument/2006/customXml" ds:itemID="{18A90D74-9FDC-49C0-8AFA-8419BAB5EC9F}">
  <ds:schemaRefs/>
</ds:datastoreItem>
</file>

<file path=customXml/itemProps8.xml><?xml version="1.0" encoding="utf-8"?>
<ds:datastoreItem xmlns:ds="http://schemas.openxmlformats.org/officeDocument/2006/customXml" ds:itemID="{1B432D98-D608-482B-AEDE-E8EDDD94ABCA}">
  <ds:schemaRefs>
    <ds:schemaRef ds:uri="http://schemas.microsoft.com/DataMashup"/>
  </ds:schemaRefs>
</ds:datastoreItem>
</file>

<file path=customXml/itemProps9.xml><?xml version="1.0" encoding="utf-8"?>
<ds:datastoreItem xmlns:ds="http://schemas.openxmlformats.org/officeDocument/2006/customXml" ds:itemID="{556787B0-29AE-4C88-9952-CBE1067C939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SmartArt</vt:lpstr>
      <vt:lpstr>Встроенная</vt:lpstr>
      <vt:lpstr>В старых версиях</vt:lpstr>
      <vt:lpstr>Динамическая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2024-02-19T15:57:17Z</dcterms:created>
  <dcterms:modified xsi:type="dcterms:W3CDTF">2024-06-04T14:51:08Z</dcterms:modified>
</cp:coreProperties>
</file>