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vlookup-range-lookup/"/>
    </mc:Choice>
  </mc:AlternateContent>
  <xr:revisionPtr revIDLastSave="1" documentId="13_ncr:1_{D02902B4-7B58-405E-9C22-F85DDCD5B99B}" xr6:coauthVersionLast="46" xr6:coauthVersionMax="46" xr10:uidLastSave="{87FD4D12-83D3-49E5-8E25-B91D413D9199}"/>
  <bookViews>
    <workbookView xWindow="5409" yWindow="4029" windowWidth="21951" windowHeight="12325" xr2:uid="{02CD0629-3998-4820-B238-1209A94B111C}"/>
  </bookViews>
  <sheets>
    <sheet name="ЕСЛИ" sheetId="2" r:id="rId1"/>
    <sheet name="ВПР" sheetId="5" r:id="rId2"/>
    <sheet name="ИНДЕКС и ПОИСПОЗ" sheetId="7" r:id="rId3"/>
    <sheet name="ПРОСМОТРХ" sheetId="6" r:id="rId4"/>
    <sheet name="Power Query" sheetId="4" r:id="rId5"/>
  </sheets>
  <definedNames>
    <definedName name="ExternalData_1" localSheetId="4" hidden="1">'Power Query'!$K$3:$M$22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4" i="6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C5DF0E-4618-4905-B4D6-59F915D14C03}" keepAlive="1" name="Запрос — Добавить1" description="Соединение с запросом &quot;Добавить1&quot; в книге." type="5" refreshedVersion="7" background="1" saveData="1">
    <dbPr connection="Provider=Microsoft.Mashup.OleDb.1;Data Source=$Workbook$;Location=Добавить1;Extended Properties=&quot;&quot;" command="SELECT * FROM [Добавить1]"/>
  </connection>
  <connection id="2" xr16:uid="{6D8DCF43-1CE3-49C2-9B32-345712B9369F}" keepAlive="1" name="Запрос — Продажи" description="Соединение с запросом &quot;Продажи&quot; в книге." type="5" refreshedVersion="0" background="1">
    <dbPr connection="Provider=Microsoft.Mashup.OleDb.1;Data Source=$Workbook$;Location=Продажи;Extended Properties=&quot;&quot;" command="SELECT * FROM [Продажи]"/>
  </connection>
  <connection id="3" xr16:uid="{4D337470-5C14-44D4-83D3-3DEA663DC0D7}" keepAlive="1" name="Запрос — Скидки" description="Соединение с запросом &quot;Скидки&quot; в книге." type="5" refreshedVersion="0" background="1">
    <dbPr connection="Provider=Microsoft.Mashup.OleDb.1;Data Source=$Workbook$;Location=Скидки;Extended Properties=&quot;&quot;" command="SELECT * FROM [Скидки]"/>
  </connection>
</connections>
</file>

<file path=xl/sharedStrings.xml><?xml version="1.0" encoding="utf-8"?>
<sst xmlns="http://schemas.openxmlformats.org/spreadsheetml/2006/main" count="155" uniqueCount="35">
  <si>
    <t>Код сделки</t>
  </si>
  <si>
    <t>Количество товара</t>
  </si>
  <si>
    <t>Количество</t>
  </si>
  <si>
    <t>Скидка</t>
  </si>
  <si>
    <t>Таблица скидок</t>
  </si>
  <si>
    <t>Количество от…</t>
  </si>
  <si>
    <t>T17P</t>
  </si>
  <si>
    <t>2WMH</t>
  </si>
  <si>
    <t>08Z7</t>
  </si>
  <si>
    <t>RMX7</t>
  </si>
  <si>
    <t>3Q75</t>
  </si>
  <si>
    <t>Y416</t>
  </si>
  <si>
    <t>5G6A</t>
  </si>
  <si>
    <t>I1M2</t>
  </si>
  <si>
    <t>26KA</t>
  </si>
  <si>
    <t>1T7H</t>
  </si>
  <si>
    <t>0X87</t>
  </si>
  <si>
    <t>KLKS</t>
  </si>
  <si>
    <t>6PGN</t>
  </si>
  <si>
    <t>SO85</t>
  </si>
  <si>
    <t>CPO4</t>
  </si>
  <si>
    <t>Y835</t>
  </si>
  <si>
    <t>63NO</t>
  </si>
  <si>
    <t>NBG7</t>
  </si>
  <si>
    <t>X181</t>
  </si>
  <si>
    <t>Продажи</t>
  </si>
  <si>
    <t>Прайс-лист</t>
  </si>
  <si>
    <t>Требуемая мощность</t>
  </si>
  <si>
    <t>Подходящая модель</t>
  </si>
  <si>
    <t>Модель</t>
  </si>
  <si>
    <t>Мощность, кВт</t>
  </si>
  <si>
    <t>Смерч</t>
  </si>
  <si>
    <t>Ураган</t>
  </si>
  <si>
    <t>Торнадо</t>
  </si>
  <si>
    <t>Бриз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</si>
</sst>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9" tint="-0.249977111117893"/>
      <name val="Roboto Black"/>
      <charset val="204"/>
    </font>
    <font>
      <sz val="14"/>
      <color rgb="FF0070C0"/>
      <name val="Roboto Black"/>
      <charset val="204"/>
    </font>
    <font>
      <sz val="14"/>
      <color theme="7" tint="-0.249977111117893"/>
      <name val="Roboto Black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NumberFormat="1"/>
    <xf numFmtId="0" fontId="5" fillId="0" borderId="0" xfId="0" applyFont="1"/>
    <xf numFmtId="9" fontId="0" fillId="2" borderId="1" xfId="1" applyFont="1" applyFill="1" applyBorder="1"/>
    <xf numFmtId="0" fontId="2" fillId="3" borderId="2" xfId="0" applyFont="1" applyFill="1" applyBorder="1" applyAlignment="1">
      <alignment horizontal="center" wrapText="1"/>
    </xf>
    <xf numFmtId="0" fontId="0" fillId="2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4">
    <dxf>
      <numFmt numFmtId="0" formatCode="General"/>
    </dxf>
    <dxf>
      <numFmt numFmtId="13" formatCode="0%"/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4509528-DF6B-477D-BD62-C8F136EDD4B3}" autoFormatId="16" applyNumberFormats="0" applyBorderFormats="0" applyFontFormats="0" applyPatternFormats="0" applyAlignmentFormats="0" applyWidthHeightFormats="0">
  <queryTableRefresh nextId="4">
    <queryTableFields count="3">
      <queryTableField id="1" name="Код сделки" tableColumnId="1"/>
      <queryTableField id="2" name="Количество" tableColumnId="2"/>
      <queryTableField id="3" name="Скидка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B44A8E-643D-4CCF-AC31-154EAF8AD62F}" name="Продажи" displayName="Продажи" ref="A3:B22" totalsRowShown="0" headerRowBorderDxfId="3">
  <autoFilter ref="A3:B22" xr:uid="{F73F32A7-A9F8-44AF-84AD-7B84D33114C3}"/>
  <tableColumns count="2">
    <tableColumn id="1" xr3:uid="{86926FE3-7B19-4652-BEC7-8CBF7D69C14C}" name="Код сделки"/>
    <tableColumn id="2" xr3:uid="{0F3DD436-038B-4CD0-9C84-127A8E4D2323}" name="Количество товара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1DC1BC-B2A8-4B10-9D99-E95AE93F6FAC}" name="Скидки" displayName="Скидки" ref="G3:H8" totalsRowShown="0" headerRowBorderDxfId="2">
  <autoFilter ref="G3:H8" xr:uid="{021F987D-BF03-4163-8655-C13699AC30D8}"/>
  <tableColumns count="2">
    <tableColumn id="1" xr3:uid="{3FC9CAB9-8304-4EDA-ACDD-08AE43BB4379}" name="Количество от…"/>
    <tableColumn id="2" xr3:uid="{FD683F34-8877-48A3-B1AC-AEC74F195F29}" name="Скидка" dataDxfId="1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204B17-0B3E-4BC0-95A7-C8639E64FBDE}" name="Добавить1" displayName="Добавить1" ref="K3:M22" tableType="queryTable" totalsRowShown="0">
  <autoFilter ref="K3:M22" xr:uid="{04B6741C-9EAE-4DDE-815A-39B86197D06F}"/>
  <tableColumns count="3">
    <tableColumn id="1" xr3:uid="{8EB16134-5F48-4325-AF26-E150DE0F746A}" uniqueName="1" name="Код сделки" queryTableFieldId="1" dataDxfId="0"/>
    <tableColumn id="2" xr3:uid="{864F3A52-1D89-4813-B354-2266221EF630}" uniqueName="2" name="Количество" queryTableFieldId="2"/>
    <tableColumn id="3" xr3:uid="{E911BC1B-03F6-4747-B069-88EEEA04A794}" uniqueName="3" name="Скидка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A662-09F7-4475-BCA5-06E8B005363D}">
  <dimension ref="A1:H22"/>
  <sheetViews>
    <sheetView tabSelected="1" workbookViewId="0">
      <selection activeCell="C4" sqref="C4"/>
    </sheetView>
  </sheetViews>
  <sheetFormatPr defaultRowHeight="15.9" x14ac:dyDescent="0.45"/>
  <cols>
    <col min="1" max="1" width="11.92578125" customWidth="1"/>
    <col min="2" max="2" width="16.78515625" bestFit="1" customWidth="1"/>
    <col min="3" max="3" width="10.5" customWidth="1"/>
    <col min="7" max="7" width="16.640625" customWidth="1"/>
    <col min="8" max="8" width="10.5" customWidth="1"/>
  </cols>
  <sheetData>
    <row r="1" spans="1:8" ht="21" customHeight="1" x14ac:dyDescent="0.45">
      <c r="A1" s="4" t="s">
        <v>25</v>
      </c>
      <c r="G1" s="5" t="s">
        <v>4</v>
      </c>
    </row>
    <row r="2" spans="1:8" ht="9.9" customHeight="1" x14ac:dyDescent="0.45"/>
    <row r="3" spans="1:8" x14ac:dyDescent="0.45">
      <c r="A3" s="2" t="s">
        <v>0</v>
      </c>
      <c r="B3" s="2" t="s">
        <v>1</v>
      </c>
      <c r="C3" s="2" t="s">
        <v>3</v>
      </c>
      <c r="G3" s="3" t="s">
        <v>5</v>
      </c>
      <c r="H3" s="3" t="s">
        <v>3</v>
      </c>
    </row>
    <row r="4" spans="1:8" x14ac:dyDescent="0.45">
      <c r="A4" t="s">
        <v>6</v>
      </c>
      <c r="B4">
        <v>49</v>
      </c>
      <c r="C4" s="8">
        <f>IF(B4&gt;=$G$8,$H$8,
      IF(B4&gt;=$G$7,$H$7,
          IF(B4&gt;=$G$6,$H$6,
              IF(B4&gt;=$G$5,$H$5,$H$4))))</f>
        <v>0.06</v>
      </c>
      <c r="G4">
        <v>0</v>
      </c>
      <c r="H4" s="1">
        <v>0</v>
      </c>
    </row>
    <row r="5" spans="1:8" x14ac:dyDescent="0.45">
      <c r="A5" t="s">
        <v>7</v>
      </c>
      <c r="B5">
        <v>1</v>
      </c>
      <c r="C5" s="8">
        <f t="shared" ref="C5:C22" si="0">IF(B5&gt;=$G$8,$H$8,
      IF(B5&gt;=$G$7,$H$7,
          IF(B5&gt;=$G$6,$H$6,
              IF(B5&gt;=$G$5,$H$5,$H$4))))</f>
        <v>0</v>
      </c>
      <c r="G5">
        <v>5</v>
      </c>
      <c r="H5" s="1">
        <v>0.02</v>
      </c>
    </row>
    <row r="6" spans="1:8" x14ac:dyDescent="0.45">
      <c r="A6" t="s">
        <v>8</v>
      </c>
      <c r="B6">
        <v>51</v>
      </c>
      <c r="C6" s="8">
        <f t="shared" si="0"/>
        <v>0.1</v>
      </c>
      <c r="G6">
        <v>20</v>
      </c>
      <c r="H6" s="1">
        <v>0.06</v>
      </c>
    </row>
    <row r="7" spans="1:8" x14ac:dyDescent="0.45">
      <c r="A7" t="s">
        <v>9</v>
      </c>
      <c r="B7">
        <v>25</v>
      </c>
      <c r="C7" s="8">
        <f t="shared" si="0"/>
        <v>0.06</v>
      </c>
      <c r="G7">
        <v>50</v>
      </c>
      <c r="H7" s="1">
        <v>0.1</v>
      </c>
    </row>
    <row r="8" spans="1:8" x14ac:dyDescent="0.45">
      <c r="A8" t="s">
        <v>24</v>
      </c>
      <c r="B8">
        <v>14</v>
      </c>
      <c r="C8" s="8">
        <f t="shared" si="0"/>
        <v>0.02</v>
      </c>
      <c r="G8">
        <v>100</v>
      </c>
      <c r="H8" s="1">
        <v>0.15</v>
      </c>
    </row>
    <row r="9" spans="1:8" x14ac:dyDescent="0.45">
      <c r="A9" t="s">
        <v>10</v>
      </c>
      <c r="B9">
        <v>120</v>
      </c>
      <c r="C9" s="8">
        <f t="shared" si="0"/>
        <v>0.15</v>
      </c>
    </row>
    <row r="10" spans="1:8" x14ac:dyDescent="0.45">
      <c r="A10" t="s">
        <v>11</v>
      </c>
      <c r="B10">
        <v>5</v>
      </c>
      <c r="C10" s="8">
        <f t="shared" si="0"/>
        <v>0.02</v>
      </c>
    </row>
    <row r="11" spans="1:8" x14ac:dyDescent="0.45">
      <c r="A11" t="s">
        <v>12</v>
      </c>
      <c r="B11">
        <v>26</v>
      </c>
      <c r="C11" s="8">
        <f t="shared" si="0"/>
        <v>0.06</v>
      </c>
    </row>
    <row r="12" spans="1:8" x14ac:dyDescent="0.45">
      <c r="A12" t="s">
        <v>13</v>
      </c>
      <c r="B12">
        <v>72</v>
      </c>
      <c r="C12" s="8">
        <f t="shared" si="0"/>
        <v>0.1</v>
      </c>
    </row>
    <row r="13" spans="1:8" x14ac:dyDescent="0.45">
      <c r="A13" t="s">
        <v>14</v>
      </c>
      <c r="B13">
        <v>7</v>
      </c>
      <c r="C13" s="8">
        <f t="shared" si="0"/>
        <v>0.02</v>
      </c>
    </row>
    <row r="14" spans="1:8" x14ac:dyDescent="0.45">
      <c r="A14" t="s">
        <v>15</v>
      </c>
      <c r="B14">
        <v>14</v>
      </c>
      <c r="C14" s="8">
        <f t="shared" si="0"/>
        <v>0.02</v>
      </c>
    </row>
    <row r="15" spans="1:8" x14ac:dyDescent="0.45">
      <c r="A15" t="s">
        <v>16</v>
      </c>
      <c r="B15">
        <v>2</v>
      </c>
      <c r="C15" s="8">
        <f t="shared" si="0"/>
        <v>0</v>
      </c>
    </row>
    <row r="16" spans="1:8" x14ac:dyDescent="0.45">
      <c r="A16" t="s">
        <v>17</v>
      </c>
      <c r="B16">
        <v>17</v>
      </c>
      <c r="C16" s="8">
        <f t="shared" si="0"/>
        <v>0.02</v>
      </c>
    </row>
    <row r="17" spans="1:3" x14ac:dyDescent="0.45">
      <c r="A17" t="s">
        <v>18</v>
      </c>
      <c r="B17">
        <v>154</v>
      </c>
      <c r="C17" s="8">
        <f t="shared" si="0"/>
        <v>0.15</v>
      </c>
    </row>
    <row r="18" spans="1:3" x14ac:dyDescent="0.45">
      <c r="A18" t="s">
        <v>19</v>
      </c>
      <c r="B18">
        <v>4</v>
      </c>
      <c r="C18" s="8">
        <f t="shared" si="0"/>
        <v>0</v>
      </c>
    </row>
    <row r="19" spans="1:3" x14ac:dyDescent="0.45">
      <c r="A19" t="s">
        <v>20</v>
      </c>
      <c r="B19">
        <v>56</v>
      </c>
      <c r="C19" s="8">
        <f t="shared" si="0"/>
        <v>0.1</v>
      </c>
    </row>
    <row r="20" spans="1:3" x14ac:dyDescent="0.45">
      <c r="A20" t="s">
        <v>21</v>
      </c>
      <c r="B20">
        <v>9</v>
      </c>
      <c r="C20" s="8">
        <f t="shared" si="0"/>
        <v>0.02</v>
      </c>
    </row>
    <row r="21" spans="1:3" x14ac:dyDescent="0.45">
      <c r="A21" t="s">
        <v>22</v>
      </c>
      <c r="B21">
        <v>64</v>
      </c>
      <c r="C21" s="8">
        <f t="shared" si="0"/>
        <v>0.1</v>
      </c>
    </row>
    <row r="22" spans="1:3" x14ac:dyDescent="0.45">
      <c r="A22" t="s">
        <v>23</v>
      </c>
      <c r="B22">
        <v>40</v>
      </c>
      <c r="C22" s="8">
        <f t="shared" si="0"/>
        <v>0.06</v>
      </c>
    </row>
  </sheetData>
  <conditionalFormatting sqref="C4:C22">
    <cfRule type="dataBar" priority="1">
      <dataBar>
        <cfvo type="min"/>
        <cfvo type="max"/>
        <color theme="7" tint="0.59999389629810485"/>
      </dataBar>
      <extLst>
        <ext xmlns:x14="http://schemas.microsoft.com/office/spreadsheetml/2009/9/main" uri="{B025F937-C7B1-47D3-B67F-A62EFF666E3E}">
          <x14:id>{5AF52E76-CF66-4B5D-868D-8D0B9009F6ED}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F52E76-CF66-4B5D-868D-8D0B9009F6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A168-CCD1-4A4C-A202-ADD4F792250E}">
  <dimension ref="A1:H22"/>
  <sheetViews>
    <sheetView workbookViewId="0">
      <selection activeCell="F17" sqref="F17"/>
    </sheetView>
  </sheetViews>
  <sheetFormatPr defaultRowHeight="15.9" x14ac:dyDescent="0.45"/>
  <cols>
    <col min="1" max="1" width="11.92578125" customWidth="1"/>
    <col min="2" max="2" width="16.78515625" bestFit="1" customWidth="1"/>
    <col min="3" max="3" width="10.5" customWidth="1"/>
    <col min="7" max="7" width="16.640625" customWidth="1"/>
    <col min="8" max="8" width="10.5" customWidth="1"/>
  </cols>
  <sheetData>
    <row r="1" spans="1:8" ht="21" customHeight="1" x14ac:dyDescent="0.45">
      <c r="A1" s="4" t="s">
        <v>25</v>
      </c>
      <c r="G1" s="5" t="s">
        <v>4</v>
      </c>
    </row>
    <row r="2" spans="1:8" ht="9.9" customHeight="1" x14ac:dyDescent="0.45"/>
    <row r="3" spans="1:8" x14ac:dyDescent="0.45">
      <c r="A3" s="2" t="s">
        <v>0</v>
      </c>
      <c r="B3" s="2" t="s">
        <v>1</v>
      </c>
      <c r="C3" s="2" t="s">
        <v>3</v>
      </c>
      <c r="G3" s="3" t="s">
        <v>5</v>
      </c>
      <c r="H3" s="3" t="s">
        <v>3</v>
      </c>
    </row>
    <row r="4" spans="1:8" x14ac:dyDescent="0.45">
      <c r="A4" t="s">
        <v>6</v>
      </c>
      <c r="B4">
        <v>49</v>
      </c>
      <c r="C4" s="8">
        <f>VLOOKUP(B4,$G$4:$H$8,2,TRUE)</f>
        <v>0</v>
      </c>
      <c r="G4">
        <v>100</v>
      </c>
      <c r="H4" s="1">
        <v>0.15</v>
      </c>
    </row>
    <row r="5" spans="1:8" x14ac:dyDescent="0.45">
      <c r="A5" t="s">
        <v>7</v>
      </c>
      <c r="B5">
        <v>1</v>
      </c>
      <c r="C5" s="8" t="e">
        <f t="shared" ref="C5:C22" si="0">VLOOKUP(B5,$G$4:$H$8,2,TRUE)</f>
        <v>#N/A</v>
      </c>
      <c r="G5">
        <v>50</v>
      </c>
      <c r="H5" s="1">
        <v>0.1</v>
      </c>
    </row>
    <row r="6" spans="1:8" x14ac:dyDescent="0.45">
      <c r="A6" t="s">
        <v>8</v>
      </c>
      <c r="B6">
        <v>51</v>
      </c>
      <c r="C6" s="8">
        <f t="shared" si="0"/>
        <v>0</v>
      </c>
      <c r="G6">
        <v>20</v>
      </c>
      <c r="H6" s="1">
        <v>0.06</v>
      </c>
    </row>
    <row r="7" spans="1:8" x14ac:dyDescent="0.45">
      <c r="A7" t="s">
        <v>9</v>
      </c>
      <c r="B7">
        <v>25</v>
      </c>
      <c r="C7" s="8">
        <f t="shared" si="0"/>
        <v>0</v>
      </c>
      <c r="G7">
        <v>5</v>
      </c>
      <c r="H7" s="1">
        <v>0.02</v>
      </c>
    </row>
    <row r="8" spans="1:8" x14ac:dyDescent="0.45">
      <c r="A8" t="s">
        <v>24</v>
      </c>
      <c r="B8">
        <v>14</v>
      </c>
      <c r="C8" s="8" t="e">
        <f t="shared" si="0"/>
        <v>#N/A</v>
      </c>
      <c r="G8">
        <v>0</v>
      </c>
      <c r="H8" s="1">
        <v>0</v>
      </c>
    </row>
    <row r="9" spans="1:8" x14ac:dyDescent="0.45">
      <c r="A9" t="s">
        <v>10</v>
      </c>
      <c r="B9">
        <v>120</v>
      </c>
      <c r="C9" s="8">
        <f t="shared" si="0"/>
        <v>0</v>
      </c>
    </row>
    <row r="10" spans="1:8" x14ac:dyDescent="0.45">
      <c r="A10" t="s">
        <v>11</v>
      </c>
      <c r="B10">
        <v>5</v>
      </c>
      <c r="C10" s="8" t="e">
        <f t="shared" si="0"/>
        <v>#N/A</v>
      </c>
    </row>
    <row r="11" spans="1:8" x14ac:dyDescent="0.45">
      <c r="A11" t="s">
        <v>12</v>
      </c>
      <c r="B11">
        <v>26</v>
      </c>
      <c r="C11" s="8">
        <f t="shared" si="0"/>
        <v>0</v>
      </c>
    </row>
    <row r="12" spans="1:8" x14ac:dyDescent="0.45">
      <c r="A12" t="s">
        <v>13</v>
      </c>
      <c r="B12">
        <v>72</v>
      </c>
      <c r="C12" s="8">
        <f t="shared" si="0"/>
        <v>0</v>
      </c>
    </row>
    <row r="13" spans="1:8" x14ac:dyDescent="0.45">
      <c r="A13" t="s">
        <v>14</v>
      </c>
      <c r="B13">
        <v>7</v>
      </c>
      <c r="C13" s="8" t="e">
        <f t="shared" si="0"/>
        <v>#N/A</v>
      </c>
    </row>
    <row r="14" spans="1:8" x14ac:dyDescent="0.45">
      <c r="A14" t="s">
        <v>15</v>
      </c>
      <c r="B14">
        <v>14</v>
      </c>
      <c r="C14" s="8" t="e">
        <f t="shared" si="0"/>
        <v>#N/A</v>
      </c>
    </row>
    <row r="15" spans="1:8" x14ac:dyDescent="0.45">
      <c r="A15" t="s">
        <v>16</v>
      </c>
      <c r="B15">
        <v>2</v>
      </c>
      <c r="C15" s="8" t="e">
        <f t="shared" si="0"/>
        <v>#N/A</v>
      </c>
    </row>
    <row r="16" spans="1:8" x14ac:dyDescent="0.45">
      <c r="A16" t="s">
        <v>17</v>
      </c>
      <c r="B16">
        <v>17</v>
      </c>
      <c r="C16" s="8" t="e">
        <f t="shared" si="0"/>
        <v>#N/A</v>
      </c>
    </row>
    <row r="17" spans="1:3" x14ac:dyDescent="0.45">
      <c r="A17" t="s">
        <v>18</v>
      </c>
      <c r="B17">
        <v>154</v>
      </c>
      <c r="C17" s="8">
        <f t="shared" si="0"/>
        <v>0</v>
      </c>
    </row>
    <row r="18" spans="1:3" x14ac:dyDescent="0.45">
      <c r="A18" t="s">
        <v>19</v>
      </c>
      <c r="B18">
        <v>4</v>
      </c>
      <c r="C18" s="8" t="e">
        <f t="shared" si="0"/>
        <v>#N/A</v>
      </c>
    </row>
    <row r="19" spans="1:3" x14ac:dyDescent="0.45">
      <c r="A19" t="s">
        <v>20</v>
      </c>
      <c r="B19">
        <v>56</v>
      </c>
      <c r="C19" s="8">
        <f t="shared" si="0"/>
        <v>0</v>
      </c>
    </row>
    <row r="20" spans="1:3" x14ac:dyDescent="0.45">
      <c r="A20" t="s">
        <v>21</v>
      </c>
      <c r="B20">
        <v>9</v>
      </c>
      <c r="C20" s="8" t="e">
        <f t="shared" si="0"/>
        <v>#N/A</v>
      </c>
    </row>
    <row r="21" spans="1:3" x14ac:dyDescent="0.45">
      <c r="A21" t="s">
        <v>22</v>
      </c>
      <c r="B21">
        <v>64</v>
      </c>
      <c r="C21" s="8">
        <f t="shared" si="0"/>
        <v>0</v>
      </c>
    </row>
    <row r="22" spans="1:3" x14ac:dyDescent="0.45">
      <c r="A22" t="s">
        <v>23</v>
      </c>
      <c r="B22">
        <v>40</v>
      </c>
      <c r="C22" s="8">
        <f t="shared" si="0"/>
        <v>0</v>
      </c>
    </row>
  </sheetData>
  <sortState xmlns:xlrd2="http://schemas.microsoft.com/office/spreadsheetml/2017/richdata2" ref="G4:H8">
    <sortCondition descending="1" ref="G5:G8"/>
  </sortState>
  <conditionalFormatting sqref="C4:C22">
    <cfRule type="dataBar" priority="1">
      <dataBar>
        <cfvo type="min"/>
        <cfvo type="max"/>
        <color theme="7" tint="0.59999389629810485"/>
      </dataBar>
      <extLst>
        <ext xmlns:x14="http://schemas.microsoft.com/office/spreadsheetml/2009/9/main" uri="{B025F937-C7B1-47D3-B67F-A62EFF666E3E}">
          <x14:id>{D437E42E-8C52-4968-B936-82B56FEF77FD}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37E42E-8C52-4968-B936-82B56FEF7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984E-BF08-4EFF-B67D-C19F54295587}">
  <dimension ref="A1:H22"/>
  <sheetViews>
    <sheetView workbookViewId="0">
      <selection activeCell="C4" sqref="C4"/>
    </sheetView>
  </sheetViews>
  <sheetFormatPr defaultRowHeight="15.9" x14ac:dyDescent="0.45"/>
  <cols>
    <col min="1" max="1" width="11.92578125" customWidth="1"/>
    <col min="2" max="3" width="14.5703125" customWidth="1"/>
    <col min="7" max="7" width="16.640625" customWidth="1"/>
    <col min="8" max="8" width="16.28515625" customWidth="1"/>
  </cols>
  <sheetData>
    <row r="1" spans="1:8" ht="21" customHeight="1" x14ac:dyDescent="0.45">
      <c r="A1" s="4" t="s">
        <v>25</v>
      </c>
      <c r="G1" s="5" t="s">
        <v>26</v>
      </c>
    </row>
    <row r="2" spans="1:8" ht="9.9" customHeight="1" x14ac:dyDescent="0.45"/>
    <row r="3" spans="1:8" ht="33.450000000000003" customHeight="1" x14ac:dyDescent="0.45">
      <c r="A3" s="2" t="s">
        <v>0</v>
      </c>
      <c r="B3" s="9" t="s">
        <v>27</v>
      </c>
      <c r="C3" s="9" t="s">
        <v>28</v>
      </c>
      <c r="G3" s="3" t="s">
        <v>29</v>
      </c>
      <c r="H3" s="3" t="s">
        <v>30</v>
      </c>
    </row>
    <row r="4" spans="1:8" x14ac:dyDescent="0.45">
      <c r="A4" t="s">
        <v>6</v>
      </c>
      <c r="B4">
        <v>49</v>
      </c>
      <c r="C4" s="10" t="str">
        <f>INDEX($G$4:$G$7,MATCH(B4,$H$4:$H$7,-1))</f>
        <v>Ураган</v>
      </c>
      <c r="G4" t="s">
        <v>31</v>
      </c>
      <c r="H4">
        <v>100</v>
      </c>
    </row>
    <row r="5" spans="1:8" x14ac:dyDescent="0.45">
      <c r="A5" t="s">
        <v>7</v>
      </c>
      <c r="B5">
        <v>1</v>
      </c>
      <c r="C5" s="10" t="str">
        <f t="shared" ref="C5:C22" si="0">INDEX($G$4:$G$7,MATCH(B5,$H$4:$H$7,-1))</f>
        <v>Бриз</v>
      </c>
      <c r="G5" t="s">
        <v>32</v>
      </c>
      <c r="H5">
        <v>50</v>
      </c>
    </row>
    <row r="6" spans="1:8" x14ac:dyDescent="0.45">
      <c r="A6" t="s">
        <v>8</v>
      </c>
      <c r="B6">
        <v>51</v>
      </c>
      <c r="C6" s="10" t="str">
        <f t="shared" si="0"/>
        <v>Смерч</v>
      </c>
      <c r="G6" t="s">
        <v>33</v>
      </c>
      <c r="H6">
        <v>20</v>
      </c>
    </row>
    <row r="7" spans="1:8" x14ac:dyDescent="0.45">
      <c r="A7" t="s">
        <v>9</v>
      </c>
      <c r="B7">
        <v>25</v>
      </c>
      <c r="C7" s="10" t="str">
        <f t="shared" si="0"/>
        <v>Ураган</v>
      </c>
      <c r="G7" t="s">
        <v>34</v>
      </c>
      <c r="H7">
        <v>5</v>
      </c>
    </row>
    <row r="8" spans="1:8" x14ac:dyDescent="0.45">
      <c r="A8" t="s">
        <v>24</v>
      </c>
      <c r="B8">
        <v>14</v>
      </c>
      <c r="C8" s="10" t="str">
        <f t="shared" si="0"/>
        <v>Торнадо</v>
      </c>
    </row>
    <row r="9" spans="1:8" x14ac:dyDescent="0.45">
      <c r="A9" t="s">
        <v>10</v>
      </c>
      <c r="B9">
        <v>120</v>
      </c>
      <c r="C9" s="10" t="e">
        <f t="shared" si="0"/>
        <v>#N/A</v>
      </c>
    </row>
    <row r="10" spans="1:8" x14ac:dyDescent="0.45">
      <c r="A10" t="s">
        <v>11</v>
      </c>
      <c r="B10">
        <v>5</v>
      </c>
      <c r="C10" s="10" t="str">
        <f t="shared" si="0"/>
        <v>Бриз</v>
      </c>
    </row>
    <row r="11" spans="1:8" x14ac:dyDescent="0.45">
      <c r="A11" t="s">
        <v>12</v>
      </c>
      <c r="B11">
        <v>26</v>
      </c>
      <c r="C11" s="10" t="str">
        <f t="shared" si="0"/>
        <v>Ураган</v>
      </c>
    </row>
    <row r="12" spans="1:8" x14ac:dyDescent="0.45">
      <c r="A12" t="s">
        <v>13</v>
      </c>
      <c r="B12">
        <v>72</v>
      </c>
      <c r="C12" s="10" t="str">
        <f t="shared" si="0"/>
        <v>Смерч</v>
      </c>
    </row>
    <row r="13" spans="1:8" x14ac:dyDescent="0.45">
      <c r="A13" t="s">
        <v>14</v>
      </c>
      <c r="B13">
        <v>7</v>
      </c>
      <c r="C13" s="10" t="str">
        <f t="shared" si="0"/>
        <v>Торнадо</v>
      </c>
    </row>
    <row r="14" spans="1:8" x14ac:dyDescent="0.45">
      <c r="A14" t="s">
        <v>15</v>
      </c>
      <c r="B14">
        <v>14</v>
      </c>
      <c r="C14" s="10" t="str">
        <f t="shared" si="0"/>
        <v>Торнадо</v>
      </c>
    </row>
    <row r="15" spans="1:8" x14ac:dyDescent="0.45">
      <c r="A15" t="s">
        <v>16</v>
      </c>
      <c r="B15">
        <v>2</v>
      </c>
      <c r="C15" s="10" t="str">
        <f t="shared" si="0"/>
        <v>Бриз</v>
      </c>
    </row>
    <row r="16" spans="1:8" x14ac:dyDescent="0.45">
      <c r="A16" t="s">
        <v>17</v>
      </c>
      <c r="B16">
        <v>17</v>
      </c>
      <c r="C16" s="10" t="str">
        <f t="shared" si="0"/>
        <v>Торнадо</v>
      </c>
    </row>
    <row r="17" spans="1:3" x14ac:dyDescent="0.45">
      <c r="A17" t="s">
        <v>18</v>
      </c>
      <c r="B17">
        <v>154</v>
      </c>
      <c r="C17" s="10" t="e">
        <f t="shared" si="0"/>
        <v>#N/A</v>
      </c>
    </row>
    <row r="18" spans="1:3" x14ac:dyDescent="0.45">
      <c r="A18" t="s">
        <v>19</v>
      </c>
      <c r="B18">
        <v>4</v>
      </c>
      <c r="C18" s="10" t="str">
        <f t="shared" si="0"/>
        <v>Бриз</v>
      </c>
    </row>
    <row r="19" spans="1:3" x14ac:dyDescent="0.45">
      <c r="A19" t="s">
        <v>20</v>
      </c>
      <c r="B19">
        <v>56</v>
      </c>
      <c r="C19" s="10" t="str">
        <f t="shared" si="0"/>
        <v>Смерч</v>
      </c>
    </row>
    <row r="20" spans="1:3" x14ac:dyDescent="0.45">
      <c r="A20" t="s">
        <v>21</v>
      </c>
      <c r="B20">
        <v>9</v>
      </c>
      <c r="C20" s="10" t="str">
        <f t="shared" si="0"/>
        <v>Торнадо</v>
      </c>
    </row>
    <row r="21" spans="1:3" x14ac:dyDescent="0.45">
      <c r="A21" t="s">
        <v>22</v>
      </c>
      <c r="B21">
        <v>64</v>
      </c>
      <c r="C21" s="10" t="str">
        <f t="shared" si="0"/>
        <v>Смерч</v>
      </c>
    </row>
    <row r="22" spans="1:3" x14ac:dyDescent="0.45">
      <c r="A22" t="s">
        <v>23</v>
      </c>
      <c r="B22">
        <v>40</v>
      </c>
      <c r="C22" s="10" t="str">
        <f t="shared" si="0"/>
        <v>Ураган</v>
      </c>
    </row>
  </sheetData>
  <conditionalFormatting sqref="C4:C22">
    <cfRule type="dataBar" priority="1">
      <dataBar>
        <cfvo type="min"/>
        <cfvo type="max"/>
        <color theme="7" tint="0.59999389629810485"/>
      </dataBar>
      <extLst>
        <ext xmlns:x14="http://schemas.microsoft.com/office/spreadsheetml/2009/9/main" uri="{B025F937-C7B1-47D3-B67F-A62EFF666E3E}">
          <x14:id>{2BE691C2-BFBE-4A31-9FC0-6D5707A90826}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E691C2-BFBE-4A31-9FC0-6D5707A908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953B-0C22-4BA7-982D-D656D7FFD4A4}">
  <dimension ref="A1:H22"/>
  <sheetViews>
    <sheetView workbookViewId="0">
      <selection activeCell="C4" sqref="C4"/>
    </sheetView>
  </sheetViews>
  <sheetFormatPr defaultRowHeight="15.9" x14ac:dyDescent="0.45"/>
  <cols>
    <col min="1" max="1" width="11.92578125" customWidth="1"/>
    <col min="2" max="2" width="16.78515625" bestFit="1" customWidth="1"/>
    <col min="3" max="3" width="10.5" customWidth="1"/>
    <col min="7" max="7" width="16.640625" customWidth="1"/>
    <col min="8" max="8" width="10.5" customWidth="1"/>
  </cols>
  <sheetData>
    <row r="1" spans="1:8" ht="21" customHeight="1" x14ac:dyDescent="0.45">
      <c r="A1" s="4" t="s">
        <v>25</v>
      </c>
      <c r="G1" s="5" t="s">
        <v>4</v>
      </c>
    </row>
    <row r="2" spans="1:8" ht="9.9" customHeight="1" x14ac:dyDescent="0.45"/>
    <row r="3" spans="1:8" x14ac:dyDescent="0.45">
      <c r="A3" s="2" t="s">
        <v>0</v>
      </c>
      <c r="B3" s="2" t="s">
        <v>1</v>
      </c>
      <c r="C3" s="2" t="s">
        <v>3</v>
      </c>
      <c r="G3" s="3" t="s">
        <v>5</v>
      </c>
      <c r="H3" s="3" t="s">
        <v>3</v>
      </c>
    </row>
    <row r="4" spans="1:8" x14ac:dyDescent="0.45">
      <c r="A4" t="s">
        <v>6</v>
      </c>
      <c r="B4">
        <v>49</v>
      </c>
      <c r="C4" s="8">
        <f>_xlfn.XLOOKUP(B4,$G$4:$G$8,$H$4:$H$8,,-1)</f>
        <v>0.06</v>
      </c>
      <c r="G4">
        <v>100</v>
      </c>
      <c r="H4" s="1">
        <v>0.15</v>
      </c>
    </row>
    <row r="5" spans="1:8" x14ac:dyDescent="0.45">
      <c r="A5" t="s">
        <v>7</v>
      </c>
      <c r="B5">
        <v>1</v>
      </c>
      <c r="C5" s="8">
        <f t="shared" ref="C5:C22" si="0">_xlfn.XLOOKUP(B5,$G$4:$G$8,$H$4:$H$8,,-1)</f>
        <v>0</v>
      </c>
      <c r="G5">
        <v>50</v>
      </c>
      <c r="H5" s="1">
        <v>0.1</v>
      </c>
    </row>
    <row r="6" spans="1:8" x14ac:dyDescent="0.45">
      <c r="A6" t="s">
        <v>8</v>
      </c>
      <c r="B6">
        <v>51</v>
      </c>
      <c r="C6" s="8">
        <f t="shared" si="0"/>
        <v>0.1</v>
      </c>
      <c r="G6">
        <v>20</v>
      </c>
      <c r="H6" s="1">
        <v>0.06</v>
      </c>
    </row>
    <row r="7" spans="1:8" x14ac:dyDescent="0.45">
      <c r="A7" t="s">
        <v>9</v>
      </c>
      <c r="B7">
        <v>25</v>
      </c>
      <c r="C7" s="8">
        <f t="shared" si="0"/>
        <v>0.06</v>
      </c>
      <c r="G7">
        <v>5</v>
      </c>
      <c r="H7" s="1">
        <v>0.02</v>
      </c>
    </row>
    <row r="8" spans="1:8" x14ac:dyDescent="0.45">
      <c r="A8" t="s">
        <v>24</v>
      </c>
      <c r="B8">
        <v>14</v>
      </c>
      <c r="C8" s="8">
        <f t="shared" si="0"/>
        <v>0.02</v>
      </c>
      <c r="G8">
        <v>0</v>
      </c>
      <c r="H8" s="1">
        <v>0</v>
      </c>
    </row>
    <row r="9" spans="1:8" x14ac:dyDescent="0.45">
      <c r="A9" t="s">
        <v>10</v>
      </c>
      <c r="B9">
        <v>120</v>
      </c>
      <c r="C9" s="8">
        <f t="shared" si="0"/>
        <v>0.15</v>
      </c>
    </row>
    <row r="10" spans="1:8" x14ac:dyDescent="0.45">
      <c r="A10" t="s">
        <v>11</v>
      </c>
      <c r="B10">
        <v>5</v>
      </c>
      <c r="C10" s="8">
        <f t="shared" si="0"/>
        <v>0.02</v>
      </c>
    </row>
    <row r="11" spans="1:8" x14ac:dyDescent="0.45">
      <c r="A11" t="s">
        <v>12</v>
      </c>
      <c r="B11">
        <v>26</v>
      </c>
      <c r="C11" s="8">
        <f t="shared" si="0"/>
        <v>0.06</v>
      </c>
    </row>
    <row r="12" spans="1:8" x14ac:dyDescent="0.45">
      <c r="A12" t="s">
        <v>13</v>
      </c>
      <c r="B12">
        <v>72</v>
      </c>
      <c r="C12" s="8">
        <f t="shared" si="0"/>
        <v>0.1</v>
      </c>
    </row>
    <row r="13" spans="1:8" x14ac:dyDescent="0.45">
      <c r="A13" t="s">
        <v>14</v>
      </c>
      <c r="B13">
        <v>7</v>
      </c>
      <c r="C13" s="8">
        <f t="shared" si="0"/>
        <v>0.02</v>
      </c>
    </row>
    <row r="14" spans="1:8" x14ac:dyDescent="0.45">
      <c r="A14" t="s">
        <v>15</v>
      </c>
      <c r="B14">
        <v>14</v>
      </c>
      <c r="C14" s="8">
        <f t="shared" si="0"/>
        <v>0.02</v>
      </c>
    </row>
    <row r="15" spans="1:8" x14ac:dyDescent="0.45">
      <c r="A15" t="s">
        <v>16</v>
      </c>
      <c r="B15">
        <v>2</v>
      </c>
      <c r="C15" s="8">
        <f t="shared" si="0"/>
        <v>0</v>
      </c>
    </row>
    <row r="16" spans="1:8" x14ac:dyDescent="0.45">
      <c r="A16" t="s">
        <v>17</v>
      </c>
      <c r="B16">
        <v>17</v>
      </c>
      <c r="C16" s="8">
        <f t="shared" si="0"/>
        <v>0.02</v>
      </c>
    </row>
    <row r="17" spans="1:3" x14ac:dyDescent="0.45">
      <c r="A17" t="s">
        <v>18</v>
      </c>
      <c r="B17">
        <v>154</v>
      </c>
      <c r="C17" s="8">
        <f t="shared" si="0"/>
        <v>0.15</v>
      </c>
    </row>
    <row r="18" spans="1:3" x14ac:dyDescent="0.45">
      <c r="A18" t="s">
        <v>19</v>
      </c>
      <c r="B18">
        <v>4</v>
      </c>
      <c r="C18" s="8">
        <f t="shared" si="0"/>
        <v>0</v>
      </c>
    </row>
    <row r="19" spans="1:3" x14ac:dyDescent="0.45">
      <c r="A19" t="s">
        <v>20</v>
      </c>
      <c r="B19">
        <v>56</v>
      </c>
      <c r="C19" s="8">
        <f t="shared" si="0"/>
        <v>0.1</v>
      </c>
    </row>
    <row r="20" spans="1:3" x14ac:dyDescent="0.45">
      <c r="A20" t="s">
        <v>21</v>
      </c>
      <c r="B20">
        <v>9</v>
      </c>
      <c r="C20" s="8">
        <f t="shared" si="0"/>
        <v>0.02</v>
      </c>
    </row>
    <row r="21" spans="1:3" x14ac:dyDescent="0.45">
      <c r="A21" t="s">
        <v>22</v>
      </c>
      <c r="B21">
        <v>64</v>
      </c>
      <c r="C21" s="8">
        <f t="shared" si="0"/>
        <v>0.1</v>
      </c>
    </row>
    <row r="22" spans="1:3" x14ac:dyDescent="0.45">
      <c r="A22" t="s">
        <v>23</v>
      </c>
      <c r="B22">
        <v>40</v>
      </c>
      <c r="C22" s="8">
        <f t="shared" si="0"/>
        <v>0.06</v>
      </c>
    </row>
  </sheetData>
  <conditionalFormatting sqref="C4:C22">
    <cfRule type="dataBar" priority="1">
      <dataBar>
        <cfvo type="min"/>
        <cfvo type="max"/>
        <color theme="7" tint="0.59999389629810485"/>
      </dataBar>
      <extLst>
        <ext xmlns:x14="http://schemas.microsoft.com/office/spreadsheetml/2009/9/main" uri="{B025F937-C7B1-47D3-B67F-A62EFF666E3E}">
          <x14:id>{FD825F39-1883-4C04-8EDC-CBD0FF221FC1}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825F39-1883-4C04-8EDC-CBD0FF221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608A-C7F8-45DC-8026-B75710E3A05A}">
  <dimension ref="A1:M22"/>
  <sheetViews>
    <sheetView workbookViewId="0">
      <selection activeCell="M20" sqref="M20"/>
    </sheetView>
  </sheetViews>
  <sheetFormatPr defaultRowHeight="15.9" x14ac:dyDescent="0.45"/>
  <cols>
    <col min="1" max="1" width="13.35546875" customWidth="1"/>
    <col min="2" max="2" width="20.0703125" customWidth="1"/>
    <col min="3" max="6" width="5.5" customWidth="1"/>
    <col min="7" max="7" width="17.7109375" customWidth="1"/>
    <col min="8" max="8" width="10.5" customWidth="1"/>
    <col min="11" max="11" width="12.85546875" bestFit="1" customWidth="1"/>
    <col min="12" max="12" width="13" bestFit="1" customWidth="1"/>
    <col min="13" max="13" width="9.2109375" bestFit="1" customWidth="1"/>
  </cols>
  <sheetData>
    <row r="1" spans="1:13" ht="21" customHeight="1" x14ac:dyDescent="0.45">
      <c r="A1" s="5" t="s">
        <v>25</v>
      </c>
      <c r="G1" s="7" t="s">
        <v>4</v>
      </c>
    </row>
    <row r="2" spans="1:13" ht="9.9" customHeight="1" x14ac:dyDescent="0.45"/>
    <row r="3" spans="1:13" x14ac:dyDescent="0.45">
      <c r="A3" t="s">
        <v>0</v>
      </c>
      <c r="B3" t="s">
        <v>1</v>
      </c>
      <c r="G3" t="s">
        <v>5</v>
      </c>
      <c r="H3" t="s">
        <v>3</v>
      </c>
      <c r="K3" t="s">
        <v>0</v>
      </c>
      <c r="L3" t="s">
        <v>2</v>
      </c>
      <c r="M3" t="s">
        <v>3</v>
      </c>
    </row>
    <row r="4" spans="1:13" x14ac:dyDescent="0.45">
      <c r="A4" t="s">
        <v>6</v>
      </c>
      <c r="B4">
        <v>49</v>
      </c>
      <c r="G4">
        <v>0</v>
      </c>
      <c r="H4" s="1">
        <v>0</v>
      </c>
      <c r="K4" s="6" t="s">
        <v>6</v>
      </c>
      <c r="L4">
        <v>49</v>
      </c>
      <c r="M4">
        <v>0.06</v>
      </c>
    </row>
    <row r="5" spans="1:13" x14ac:dyDescent="0.45">
      <c r="A5" t="s">
        <v>7</v>
      </c>
      <c r="B5">
        <v>1</v>
      </c>
      <c r="G5">
        <v>5</v>
      </c>
      <c r="H5" s="1">
        <v>0.02</v>
      </c>
      <c r="K5" s="6" t="s">
        <v>7</v>
      </c>
      <c r="L5">
        <v>1</v>
      </c>
      <c r="M5">
        <v>0</v>
      </c>
    </row>
    <row r="6" spans="1:13" x14ac:dyDescent="0.45">
      <c r="A6" t="s">
        <v>8</v>
      </c>
      <c r="B6">
        <v>51</v>
      </c>
      <c r="G6">
        <v>20</v>
      </c>
      <c r="H6" s="1">
        <v>0.06</v>
      </c>
      <c r="K6" s="6" t="s">
        <v>8</v>
      </c>
      <c r="L6">
        <v>51</v>
      </c>
      <c r="M6">
        <v>0.1</v>
      </c>
    </row>
    <row r="7" spans="1:13" x14ac:dyDescent="0.45">
      <c r="A7" t="s">
        <v>9</v>
      </c>
      <c r="B7">
        <v>25</v>
      </c>
      <c r="G7">
        <v>50</v>
      </c>
      <c r="H7" s="1">
        <v>0.1</v>
      </c>
      <c r="K7" s="6" t="s">
        <v>9</v>
      </c>
      <c r="L7">
        <v>25</v>
      </c>
      <c r="M7">
        <v>0.06</v>
      </c>
    </row>
    <row r="8" spans="1:13" x14ac:dyDescent="0.45">
      <c r="A8" t="s">
        <v>24</v>
      </c>
      <c r="B8">
        <v>14</v>
      </c>
      <c r="G8">
        <v>100</v>
      </c>
      <c r="H8" s="1">
        <v>0.15</v>
      </c>
      <c r="K8" s="6" t="s">
        <v>24</v>
      </c>
      <c r="L8">
        <v>14</v>
      </c>
      <c r="M8">
        <v>0.02</v>
      </c>
    </row>
    <row r="9" spans="1:13" x14ac:dyDescent="0.45">
      <c r="A9" t="s">
        <v>10</v>
      </c>
      <c r="B9">
        <v>120</v>
      </c>
      <c r="K9" s="6" t="s">
        <v>10</v>
      </c>
      <c r="L9">
        <v>120</v>
      </c>
      <c r="M9">
        <v>0.15</v>
      </c>
    </row>
    <row r="10" spans="1:13" x14ac:dyDescent="0.45">
      <c r="A10" t="s">
        <v>11</v>
      </c>
      <c r="B10">
        <v>5</v>
      </c>
      <c r="K10" s="6" t="s">
        <v>11</v>
      </c>
      <c r="L10">
        <v>5</v>
      </c>
      <c r="M10">
        <v>0.02</v>
      </c>
    </row>
    <row r="11" spans="1:13" x14ac:dyDescent="0.45">
      <c r="A11" t="s">
        <v>12</v>
      </c>
      <c r="B11">
        <v>26</v>
      </c>
      <c r="K11" s="6" t="s">
        <v>12</v>
      </c>
      <c r="L11">
        <v>26</v>
      </c>
      <c r="M11">
        <v>0.06</v>
      </c>
    </row>
    <row r="12" spans="1:13" x14ac:dyDescent="0.45">
      <c r="A12" t="s">
        <v>13</v>
      </c>
      <c r="B12">
        <v>72</v>
      </c>
      <c r="K12" s="6" t="s">
        <v>13</v>
      </c>
      <c r="L12">
        <v>72</v>
      </c>
      <c r="M12">
        <v>0.1</v>
      </c>
    </row>
    <row r="13" spans="1:13" x14ac:dyDescent="0.45">
      <c r="A13" t="s">
        <v>14</v>
      </c>
      <c r="B13">
        <v>7</v>
      </c>
      <c r="K13" s="6" t="s">
        <v>14</v>
      </c>
      <c r="L13">
        <v>7</v>
      </c>
      <c r="M13">
        <v>0.02</v>
      </c>
    </row>
    <row r="14" spans="1:13" x14ac:dyDescent="0.45">
      <c r="A14" t="s">
        <v>15</v>
      </c>
      <c r="B14">
        <v>14</v>
      </c>
      <c r="K14" s="6" t="s">
        <v>15</v>
      </c>
      <c r="L14">
        <v>14</v>
      </c>
      <c r="M14">
        <v>0.02</v>
      </c>
    </row>
    <row r="15" spans="1:13" x14ac:dyDescent="0.45">
      <c r="A15" t="s">
        <v>16</v>
      </c>
      <c r="B15">
        <v>2</v>
      </c>
      <c r="K15" s="6" t="s">
        <v>16</v>
      </c>
      <c r="L15">
        <v>2</v>
      </c>
      <c r="M15">
        <v>0</v>
      </c>
    </row>
    <row r="16" spans="1:13" x14ac:dyDescent="0.45">
      <c r="A16" t="s">
        <v>17</v>
      </c>
      <c r="B16">
        <v>17</v>
      </c>
      <c r="K16" s="6" t="s">
        <v>17</v>
      </c>
      <c r="L16">
        <v>17</v>
      </c>
      <c r="M16">
        <v>0.02</v>
      </c>
    </row>
    <row r="17" spans="1:13" x14ac:dyDescent="0.45">
      <c r="A17" t="s">
        <v>18</v>
      </c>
      <c r="B17">
        <v>154</v>
      </c>
      <c r="K17" s="6" t="s">
        <v>18</v>
      </c>
      <c r="L17">
        <v>154</v>
      </c>
      <c r="M17">
        <v>0.15</v>
      </c>
    </row>
    <row r="18" spans="1:13" x14ac:dyDescent="0.45">
      <c r="A18" t="s">
        <v>19</v>
      </c>
      <c r="B18">
        <v>4</v>
      </c>
      <c r="K18" s="6" t="s">
        <v>19</v>
      </c>
      <c r="L18">
        <v>4</v>
      </c>
      <c r="M18">
        <v>0</v>
      </c>
    </row>
    <row r="19" spans="1:13" x14ac:dyDescent="0.45">
      <c r="A19" t="s">
        <v>20</v>
      </c>
      <c r="B19">
        <v>56</v>
      </c>
      <c r="K19" s="6" t="s">
        <v>20</v>
      </c>
      <c r="L19">
        <v>56</v>
      </c>
      <c r="M19">
        <v>0.1</v>
      </c>
    </row>
    <row r="20" spans="1:13" x14ac:dyDescent="0.45">
      <c r="A20" t="s">
        <v>21</v>
      </c>
      <c r="B20">
        <v>9</v>
      </c>
      <c r="K20" s="6" t="s">
        <v>21</v>
      </c>
      <c r="L20">
        <v>9</v>
      </c>
      <c r="M20">
        <v>0.02</v>
      </c>
    </row>
    <row r="21" spans="1:13" x14ac:dyDescent="0.45">
      <c r="A21" t="s">
        <v>22</v>
      </c>
      <c r="B21">
        <v>64</v>
      </c>
      <c r="K21" s="6" t="s">
        <v>22</v>
      </c>
      <c r="L21">
        <v>64</v>
      </c>
      <c r="M21">
        <v>0.1</v>
      </c>
    </row>
    <row r="22" spans="1:13" x14ac:dyDescent="0.45">
      <c r="A22" t="s">
        <v>23</v>
      </c>
      <c r="B22">
        <v>40</v>
      </c>
      <c r="K22" s="6" t="s">
        <v>23</v>
      </c>
      <c r="L22">
        <v>40</v>
      </c>
      <c r="M22">
        <v>0.06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8A1267-5446-456C-9F1E-188FEDEBA0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ЕСЛИ</vt:lpstr>
      <vt:lpstr>ВПР</vt:lpstr>
      <vt:lpstr>ИНДЕКС и ПОИСПОЗ</vt:lpstr>
      <vt:lpstr>ПРОСМОТРХ</vt:lpstr>
      <vt:lpstr>Power 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2021-04-30T11:50:35Z</dcterms:created>
  <dcterms:modified xsi:type="dcterms:W3CDTF">2021-05-01T17:16:31Z</dcterms:modified>
</cp:coreProperties>
</file>