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5" l="1"/>
  <c r="F2" i="5"/>
  <c r="G4" i="5"/>
  <c r="G2" i="5"/>
  <c r="H6" i="4" l="1"/>
  <c r="G4" i="3"/>
  <c r="F4" i="3"/>
  <c r="H15" i="2"/>
  <c r="H4" i="2"/>
  <c r="G4" i="2"/>
  <c r="G15" i="2"/>
  <c r="F2" i="1"/>
</calcChain>
</file>

<file path=xl/sharedStrings.xml><?xml version="1.0" encoding="utf-8"?>
<sst xmlns="http://schemas.openxmlformats.org/spreadsheetml/2006/main" count="62" uniqueCount="49">
  <si>
    <t>Иван</t>
  </si>
  <si>
    <t>Михаил</t>
  </si>
  <si>
    <t>Ольга</t>
  </si>
  <si>
    <t>Сергей</t>
  </si>
  <si>
    <t>Юлия</t>
  </si>
  <si>
    <t>Никита</t>
  </si>
  <si>
    <t>Даниил</t>
  </si>
  <si>
    <t>Мария</t>
  </si>
  <si>
    <t>Егор</t>
  </si>
  <si>
    <t>Кирилл</t>
  </si>
  <si>
    <t>Имя "Даниил" в списке по счету</t>
  </si>
  <si>
    <t>Модель генератора</t>
  </si>
  <si>
    <t>Пушинка</t>
  </si>
  <si>
    <t>Нормаль</t>
  </si>
  <si>
    <t>Зверь</t>
  </si>
  <si>
    <t>Бомба</t>
  </si>
  <si>
    <t>Днепрогэс</t>
  </si>
  <si>
    <t>Номинальная мощность, кВт</t>
  </si>
  <si>
    <t>Требуется, кВт</t>
  </si>
  <si>
    <t>Нужна модель №</t>
  </si>
  <si>
    <t>Начало этапа</t>
  </si>
  <si>
    <t>Название этапа</t>
  </si>
  <si>
    <t>Сбор информации</t>
  </si>
  <si>
    <t>Мозговой штурм</t>
  </si>
  <si>
    <t>Отбор идей</t>
  </si>
  <si>
    <t>Пробная  реализация</t>
  </si>
  <si>
    <t>Внедрение в фокус-группах</t>
  </si>
  <si>
    <t>Сбор обратной связи</t>
  </si>
  <si>
    <t>Корректировки макета</t>
  </si>
  <si>
    <t>Сегодня</t>
  </si>
  <si>
    <t>Мы на этапе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</si>
  <si>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</si>
  <si>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</si>
  <si>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</si>
  <si>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</si>
  <si>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</si>
  <si>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</si>
  <si>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</si>
  <si>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</si>
  <si>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</si>
  <si>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Москва</t>
  </si>
  <si>
    <t>Самара</t>
  </si>
  <si>
    <t>Казань</t>
  </si>
  <si>
    <t>Воронеж</t>
  </si>
  <si>
    <t>Город</t>
  </si>
  <si>
    <t>Месяц</t>
  </si>
  <si>
    <t>Значение</t>
  </si>
  <si>
    <t>Номер первой текстовой ячейки</t>
  </si>
  <si>
    <t>Номер последней текстовой ячейки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</si>
</sst>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rgb="FF7F7F7F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4" applyNumberFormat="0" applyAlignment="0" applyProtection="0"/>
    <xf numFmtId="0" fontId="1" fillId="3" borderId="3" applyNumberFormat="0" applyFont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right"/>
    </xf>
    <xf numFmtId="0" fontId="4" fillId="2" borderId="4" xfId="3"/>
    <xf numFmtId="0" fontId="0" fillId="3" borderId="3" xfId="4" applyFont="1"/>
    <xf numFmtId="0" fontId="3" fillId="0" borderId="2" xfId="2" applyAlignment="1">
      <alignment horizontal="center" wrapText="1"/>
    </xf>
    <xf numFmtId="0" fontId="0" fillId="0" borderId="0" xfId="0" applyAlignment="1">
      <alignment horizontal="right" indent="1"/>
    </xf>
    <xf numFmtId="14" fontId="0" fillId="0" borderId="0" xfId="0" applyNumberFormat="1"/>
    <xf numFmtId="0" fontId="2" fillId="0" borderId="1" xfId="1"/>
    <xf numFmtId="14" fontId="0" fillId="3" borderId="3" xfId="4" applyNumberFormat="1" applyFont="1"/>
    <xf numFmtId="0" fontId="5" fillId="0" borderId="0" xfId="5"/>
    <xf numFmtId="0" fontId="6" fillId="4" borderId="0" xfId="0" applyFont="1" applyFill="1" applyAlignment="1">
      <alignment horizontal="center"/>
    </xf>
    <xf numFmtId="0" fontId="6" fillId="5" borderId="0" xfId="0" applyFont="1" applyFill="1" applyAlignment="1">
      <alignment horizontal="right"/>
    </xf>
    <xf numFmtId="0" fontId="7" fillId="0" borderId="0" xfId="5" applyFont="1"/>
  </cellXfs>
  <cellStyles count="6">
    <cellStyle name="Заголовок 2" xfId="1" builtinId="17"/>
    <cellStyle name="Заголовок 3" xfId="2" builtinId="18"/>
    <cellStyle name="Обычный" xfId="0" builtinId="0"/>
    <cellStyle name="Пояснение" xfId="5" builtinId="53"/>
    <cellStyle name="Примечание" xfId="4" builtinId="10"/>
    <cellStyle name="Хороший" xfId="3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tabSelected="1" workbookViewId="0">
      <selection activeCell="F2" sqref="F2"/>
    </sheetView>
  </sheetViews>
  <sheetFormatPr defaultRowHeight="15" x14ac:dyDescent="0.25"/>
  <sheetData>
    <row r="1" spans="1:6" x14ac:dyDescent="0.25">
      <c r="A1" t="s">
        <v>0</v>
      </c>
    </row>
    <row r="2" spans="1:6" x14ac:dyDescent="0.25">
      <c r="A2" t="s">
        <v>1</v>
      </c>
      <c r="E2" s="1" t="s">
        <v>10</v>
      </c>
      <c r="F2" s="2">
        <f>MATCH("Даниил",A1:A10,0)</f>
        <v>7</v>
      </c>
    </row>
    <row r="3" spans="1:6" x14ac:dyDescent="0.25">
      <c r="A3" t="s">
        <v>2</v>
      </c>
    </row>
    <row r="4" spans="1:6" x14ac:dyDescent="0.25">
      <c r="A4" t="s">
        <v>3</v>
      </c>
    </row>
    <row r="5" spans="1:6" x14ac:dyDescent="0.25">
      <c r="A5" t="s">
        <v>4</v>
      </c>
    </row>
    <row r="6" spans="1:6" x14ac:dyDescent="0.25">
      <c r="A6" t="s">
        <v>5</v>
      </c>
    </row>
    <row r="7" spans="1:6" x14ac:dyDescent="0.25">
      <c r="A7" t="s">
        <v>6</v>
      </c>
    </row>
    <row r="8" spans="1:6" x14ac:dyDescent="0.25">
      <c r="A8" t="s">
        <v>7</v>
      </c>
    </row>
    <row r="9" spans="1:6" x14ac:dyDescent="0.25">
      <c r="A9" t="s">
        <v>8</v>
      </c>
    </row>
    <row r="10" spans="1:6" x14ac:dyDescent="0.25">
      <c r="A10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7"/>
  <sheetViews>
    <sheetView workbookViewId="0">
      <selection activeCell="S5" sqref="S5"/>
    </sheetView>
  </sheetViews>
  <sheetFormatPr defaultRowHeight="15" x14ac:dyDescent="0.25"/>
  <cols>
    <col min="1" max="1" width="13.7109375" customWidth="1"/>
    <col min="2" max="2" width="17.5703125" customWidth="1"/>
  </cols>
  <sheetData>
    <row r="1" spans="1:8" ht="30.75" thickBot="1" x14ac:dyDescent="0.3">
      <c r="A1" s="4" t="s">
        <v>11</v>
      </c>
      <c r="B1" s="4" t="s">
        <v>17</v>
      </c>
    </row>
    <row r="2" spans="1:8" x14ac:dyDescent="0.25">
      <c r="A2" t="s">
        <v>16</v>
      </c>
      <c r="B2">
        <v>65</v>
      </c>
      <c r="F2" s="5" t="s">
        <v>18</v>
      </c>
      <c r="G2" s="3">
        <v>47</v>
      </c>
    </row>
    <row r="3" spans="1:8" x14ac:dyDescent="0.25">
      <c r="A3" t="s">
        <v>15</v>
      </c>
      <c r="B3">
        <v>49</v>
      </c>
    </row>
    <row r="4" spans="1:8" x14ac:dyDescent="0.25">
      <c r="A4" t="s">
        <v>14</v>
      </c>
      <c r="B4">
        <v>35</v>
      </c>
      <c r="F4" s="5" t="s">
        <v>19</v>
      </c>
      <c r="G4" s="2">
        <f>MATCH(G2,B2:B6,-1)</f>
        <v>2</v>
      </c>
      <c r="H4" s="9" t="str">
        <f>INDEX(A2:A5,G4)</f>
        <v>Бомба</v>
      </c>
    </row>
    <row r="5" spans="1:8" x14ac:dyDescent="0.25">
      <c r="A5" t="s">
        <v>13</v>
      </c>
      <c r="B5">
        <v>12</v>
      </c>
    </row>
    <row r="6" spans="1:8" x14ac:dyDescent="0.25">
      <c r="A6" t="s">
        <v>12</v>
      </c>
      <c r="B6">
        <v>9</v>
      </c>
    </row>
    <row r="12" spans="1:8" ht="30.75" thickBot="1" x14ac:dyDescent="0.3">
      <c r="A12" s="4" t="s">
        <v>11</v>
      </c>
      <c r="B12" s="4" t="s">
        <v>17</v>
      </c>
    </row>
    <row r="13" spans="1:8" x14ac:dyDescent="0.25">
      <c r="A13" t="s">
        <v>12</v>
      </c>
      <c r="B13">
        <v>9</v>
      </c>
      <c r="F13" s="5" t="s">
        <v>18</v>
      </c>
      <c r="G13" s="3">
        <v>47</v>
      </c>
    </row>
    <row r="14" spans="1:8" x14ac:dyDescent="0.25">
      <c r="A14" t="s">
        <v>13</v>
      </c>
      <c r="B14">
        <v>12</v>
      </c>
    </row>
    <row r="15" spans="1:8" x14ac:dyDescent="0.25">
      <c r="A15" t="s">
        <v>14</v>
      </c>
      <c r="B15">
        <v>35</v>
      </c>
      <c r="F15" s="5" t="s">
        <v>19</v>
      </c>
      <c r="G15" s="2">
        <f>MATCH(G13,B13:B17,1)</f>
        <v>3</v>
      </c>
      <c r="H15" s="9" t="str">
        <f>INDEX(A13:A16,G15)</f>
        <v>Зверь</v>
      </c>
    </row>
    <row r="16" spans="1:8" x14ac:dyDescent="0.25">
      <c r="A16" t="s">
        <v>15</v>
      </c>
      <c r="B16">
        <v>49</v>
      </c>
    </row>
    <row r="17" spans="1:2" x14ac:dyDescent="0.25">
      <c r="A17" t="s">
        <v>16</v>
      </c>
      <c r="B17">
        <v>65</v>
      </c>
    </row>
  </sheetData>
  <sortState ref="A2:B6">
    <sortCondition descending="1" ref="B2"/>
  </sortState>
  <conditionalFormatting sqref="B2:B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{0F5F289A-007B-471C-9EBD-2AAD53CF614D}</x14:id>
        </ext>
      </extLst>
    </cfRule>
  </conditionalFormatting>
  <conditionalFormatting sqref="B13:B17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{104FC7B1-BE75-4D91-A745-5BB2319500E0}</x14:id>
        </ext>
      </extLst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F5F289A-007B-471C-9EBD-2AAD53CF614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B2:B6</xm:sqref>
        </x14:conditionalFormatting>
        <x14:conditionalFormatting xmlns:xm="http://schemas.microsoft.com/office/excel/2006/main">
          <x14:cfRule type="dataBar" id="{104FC7B1-BE75-4D91-A745-5BB2319500E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B13:B17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8"/>
  <sheetViews>
    <sheetView workbookViewId="0">
      <selection activeCell="F4" sqref="F4"/>
    </sheetView>
  </sheetViews>
  <sheetFormatPr defaultRowHeight="15" x14ac:dyDescent="0.25"/>
  <cols>
    <col min="1" max="1" width="29.42578125" customWidth="1"/>
    <col min="2" max="2" width="15.140625" bestFit="1" customWidth="1"/>
    <col min="6" max="6" width="10.140625" bestFit="1" customWidth="1"/>
    <col min="7" max="7" width="12.28515625" customWidth="1"/>
  </cols>
  <sheetData>
    <row r="1" spans="1:7" ht="18" thickBot="1" x14ac:dyDescent="0.35">
      <c r="A1" s="7" t="s">
        <v>21</v>
      </c>
      <c r="B1" s="7" t="s">
        <v>20</v>
      </c>
    </row>
    <row r="2" spans="1:7" ht="15.75" thickTop="1" x14ac:dyDescent="0.25">
      <c r="A2" t="s">
        <v>22</v>
      </c>
      <c r="B2" s="6">
        <v>42795</v>
      </c>
      <c r="E2" t="s">
        <v>29</v>
      </c>
      <c r="F2" s="8">
        <v>42807</v>
      </c>
    </row>
    <row r="3" spans="1:7" x14ac:dyDescent="0.25">
      <c r="A3" t="s">
        <v>23</v>
      </c>
      <c r="B3" s="6">
        <v>42801</v>
      </c>
    </row>
    <row r="4" spans="1:7" x14ac:dyDescent="0.25">
      <c r="A4" t="s">
        <v>24</v>
      </c>
      <c r="B4" s="6">
        <v>42805</v>
      </c>
      <c r="E4" s="5" t="s">
        <v>30</v>
      </c>
      <c r="F4" s="2">
        <f>MATCH(F2,B2:B8,1)</f>
        <v>3</v>
      </c>
      <c r="G4" s="9" t="str">
        <f>INDEX(A2:A8,F4)</f>
        <v>Отбор идей</v>
      </c>
    </row>
    <row r="5" spans="1:7" x14ac:dyDescent="0.25">
      <c r="A5" t="s">
        <v>25</v>
      </c>
      <c r="B5" s="6">
        <v>42812</v>
      </c>
    </row>
    <row r="6" spans="1:7" x14ac:dyDescent="0.25">
      <c r="A6" t="s">
        <v>26</v>
      </c>
      <c r="B6" s="6">
        <v>42820</v>
      </c>
    </row>
    <row r="7" spans="1:7" x14ac:dyDescent="0.25">
      <c r="A7" t="s">
        <v>27</v>
      </c>
      <c r="B7" s="6">
        <v>42825</v>
      </c>
    </row>
    <row r="8" spans="1:7" x14ac:dyDescent="0.25">
      <c r="A8" t="s">
        <v>28</v>
      </c>
      <c r="B8" s="6">
        <v>42833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H10"/>
  <sheetViews>
    <sheetView workbookViewId="0">
      <selection activeCell="H6" sqref="H6"/>
    </sheetView>
  </sheetViews>
  <sheetFormatPr defaultRowHeight="15" x14ac:dyDescent="0.25"/>
  <cols>
    <col min="6" max="6" width="13.28515625" customWidth="1"/>
    <col min="7" max="7" width="11.42578125" customWidth="1"/>
  </cols>
  <sheetData>
    <row r="1" spans="1:8" x14ac:dyDescent="0.25">
      <c r="B1" s="10" t="s">
        <v>40</v>
      </c>
      <c r="C1" s="10" t="s">
        <v>41</v>
      </c>
      <c r="D1" s="10" t="s">
        <v>42</v>
      </c>
      <c r="E1" s="10" t="s">
        <v>43</v>
      </c>
    </row>
    <row r="2" spans="1:8" x14ac:dyDescent="0.25">
      <c r="A2" s="11" t="s">
        <v>31</v>
      </c>
      <c r="B2">
        <v>688</v>
      </c>
      <c r="C2">
        <v>674</v>
      </c>
      <c r="D2">
        <v>301</v>
      </c>
      <c r="E2">
        <v>421</v>
      </c>
      <c r="G2" s="5" t="s">
        <v>44</v>
      </c>
      <c r="H2" s="3" t="s">
        <v>42</v>
      </c>
    </row>
    <row r="3" spans="1:8" x14ac:dyDescent="0.25">
      <c r="A3" s="11" t="s">
        <v>32</v>
      </c>
      <c r="B3">
        <v>609</v>
      </c>
      <c r="C3">
        <v>829</v>
      </c>
      <c r="D3">
        <v>607</v>
      </c>
      <c r="E3">
        <v>632</v>
      </c>
      <c r="G3" s="5"/>
    </row>
    <row r="4" spans="1:8" x14ac:dyDescent="0.25">
      <c r="A4" s="11" t="s">
        <v>33</v>
      </c>
      <c r="B4">
        <v>566</v>
      </c>
      <c r="C4">
        <v>629</v>
      </c>
      <c r="D4">
        <v>787</v>
      </c>
      <c r="E4">
        <v>81</v>
      </c>
      <c r="G4" s="5" t="s">
        <v>45</v>
      </c>
      <c r="H4" s="3" t="s">
        <v>36</v>
      </c>
    </row>
    <row r="5" spans="1:8" x14ac:dyDescent="0.25">
      <c r="A5" s="11" t="s">
        <v>34</v>
      </c>
      <c r="B5">
        <v>152</v>
      </c>
      <c r="C5">
        <v>174</v>
      </c>
      <c r="D5">
        <v>90</v>
      </c>
      <c r="E5">
        <v>343</v>
      </c>
      <c r="G5" s="5"/>
    </row>
    <row r="6" spans="1:8" x14ac:dyDescent="0.25">
      <c r="A6" s="11" t="s">
        <v>35</v>
      </c>
      <c r="B6">
        <v>457</v>
      </c>
      <c r="C6">
        <v>151</v>
      </c>
      <c r="D6">
        <v>67</v>
      </c>
      <c r="E6">
        <v>243</v>
      </c>
      <c r="G6" s="5" t="s">
        <v>46</v>
      </c>
      <c r="H6" s="2">
        <f>INDEX(B2:E10,MATCH(H4,A2:A10,0),MATCH(H2,B1:E1,0))</f>
        <v>287</v>
      </c>
    </row>
    <row r="7" spans="1:8" x14ac:dyDescent="0.25">
      <c r="A7" s="11" t="s">
        <v>36</v>
      </c>
      <c r="B7">
        <v>438</v>
      </c>
      <c r="C7">
        <v>290</v>
      </c>
      <c r="D7">
        <v>287</v>
      </c>
      <c r="E7">
        <v>601</v>
      </c>
    </row>
    <row r="8" spans="1:8" x14ac:dyDescent="0.25">
      <c r="A8" s="11" t="s">
        <v>37</v>
      </c>
      <c r="B8">
        <v>138</v>
      </c>
      <c r="C8">
        <v>898</v>
      </c>
      <c r="D8">
        <v>22</v>
      </c>
      <c r="E8">
        <v>951</v>
      </c>
    </row>
    <row r="9" spans="1:8" x14ac:dyDescent="0.25">
      <c r="A9" s="11" t="s">
        <v>38</v>
      </c>
      <c r="B9">
        <v>478</v>
      </c>
      <c r="C9">
        <v>286</v>
      </c>
      <c r="D9">
        <v>938</v>
      </c>
      <c r="E9">
        <v>969</v>
      </c>
    </row>
    <row r="10" spans="1:8" x14ac:dyDescent="0.25">
      <c r="A10" s="11" t="s">
        <v>39</v>
      </c>
      <c r="B10">
        <v>621</v>
      </c>
      <c r="C10">
        <v>321</v>
      </c>
      <c r="D10">
        <v>883</v>
      </c>
      <c r="E10">
        <v>809</v>
      </c>
    </row>
  </sheetData>
  <conditionalFormatting sqref="B2:E10">
    <cfRule type="cellIs" dxfId="0" priority="3" operator="equal">
      <formula>$H$6</formula>
    </cfRule>
  </conditionalFormatting>
  <dataValidations count="2">
    <dataValidation type="list" allowBlank="1" showInputMessage="1" showErrorMessage="1" sqref="H2">
      <formula1>$B$1:$E$1</formula1>
    </dataValidation>
    <dataValidation type="list" allowBlank="1" showInputMessage="1" showErrorMessage="1" sqref="H4">
      <formula1>$A$2:$A$10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10"/>
  <sheetViews>
    <sheetView workbookViewId="0">
      <selection activeCell="N19" sqref="N19"/>
    </sheetView>
  </sheetViews>
  <sheetFormatPr defaultRowHeight="15" x14ac:dyDescent="0.25"/>
  <sheetData>
    <row r="1" spans="1:7" x14ac:dyDescent="0.25">
      <c r="A1" s="3"/>
    </row>
    <row r="2" spans="1:7" x14ac:dyDescent="0.25">
      <c r="A2" s="3">
        <v>12</v>
      </c>
      <c r="E2" s="1" t="s">
        <v>47</v>
      </c>
      <c r="F2" s="2">
        <f>MATCH("*",A1:A10,0)</f>
        <v>5</v>
      </c>
      <c r="G2" s="12" t="str">
        <f ca="1">_xlfn.FORMULATEXT(F2)</f>
        <v>=ПОИСКПОЗ("*";A1:A10;0)</v>
      </c>
    </row>
    <row r="3" spans="1:7" x14ac:dyDescent="0.25">
      <c r="A3" s="3"/>
    </row>
    <row r="4" spans="1:7" x14ac:dyDescent="0.25">
      <c r="A4" s="3">
        <v>45</v>
      </c>
      <c r="E4" s="1" t="s">
        <v>48</v>
      </c>
      <c r="F4" s="2">
        <f>MATCH("*",A1:A10,-1)</f>
        <v>7</v>
      </c>
      <c r="G4" s="12" t="str">
        <f ca="1">_xlfn.FORMULATEXT(F4)</f>
        <v>=ПОИСКПОЗ("*";A1:A10;-1)</v>
      </c>
    </row>
    <row r="5" spans="1:7" x14ac:dyDescent="0.25">
      <c r="A5" s="3" t="s">
        <v>0</v>
      </c>
    </row>
    <row r="6" spans="1:7" x14ac:dyDescent="0.25">
      <c r="A6" s="3">
        <v>99</v>
      </c>
    </row>
    <row r="7" spans="1:7" x14ac:dyDescent="0.25">
      <c r="A7" s="3" t="s">
        <v>7</v>
      </c>
    </row>
    <row r="8" spans="1:7" x14ac:dyDescent="0.25">
      <c r="A8" s="3">
        <v>23</v>
      </c>
    </row>
    <row r="9" spans="1:7" x14ac:dyDescent="0.25">
      <c r="A9" s="3"/>
    </row>
    <row r="10" spans="1:7" x14ac:dyDescent="0.25">
      <c r="A10" s="3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2017-03-13T20:20:31Z</dcterms:created>
  <dcterms:modified xsi:type="dcterms:W3CDTF">2017-03-15T06:33:53Z</dcterms:modified>
</cp:coreProperties>
</file>