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ttps://planetaexcel-my.sharepoint.com/personal/info_planetaexcel_ru/Documents/YouTube/Деление текста с ФИЛЬТРXML/"/>
    </mc:Choice>
  </mc:AlternateContent>
  <xr:revisionPtr revIDLastSave="187" documentId="8_{6B30A007-0E2C-49CB-B370-DC9778220E88}" xr6:coauthVersionLast="47" xr6:coauthVersionMax="47" xr10:uidLastSave="{1966896A-39BE-4FC4-8B32-9D84007EBC27}"/>
  <bookViews>
    <workbookView xWindow="38417" yWindow="3266" windowWidth="21969" windowHeight="12360" xr2:uid="{6D013192-7810-4D69-A416-ECF5F2EFDD61}"/>
  </bookViews>
  <sheets>
    <sheet name="Вариант 1" sheetId="3" r:id="rId1"/>
    <sheet name="Вариант 2" sheetId="4" r:id="rId2"/>
    <sheet name="По старинке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6" l="1"/>
  <c r="C3" i="6"/>
  <c r="D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D2" i="6"/>
  <c r="C2" i="6"/>
  <c r="B2" i="6"/>
  <c r="B3" i="3" a="1"/>
  <c r="B3" i="3" s="1"/>
  <c r="B4" i="3" a="1"/>
  <c r="B4" i="3" s="1"/>
  <c r="B5" i="3" a="1"/>
  <c r="D5" i="3" s="1"/>
  <c r="B6" i="3" a="1"/>
  <c r="C6" i="3" s="1"/>
  <c r="B7" i="3" a="1"/>
  <c r="B7" i="3" s="1"/>
  <c r="B8" i="3" a="1"/>
  <c r="B8" i="3" s="1"/>
  <c r="B9" i="3" a="1"/>
  <c r="B9" i="3" s="1"/>
  <c r="B10" i="3" a="1"/>
  <c r="D10" i="3" s="1"/>
  <c r="B11" i="3" a="1"/>
  <c r="B11" i="3" s="1"/>
  <c r="B12" i="3" a="1"/>
  <c r="B12" i="3" s="1"/>
  <c r="B2" i="3" a="1"/>
  <c r="B2" i="3" s="1"/>
  <c r="A4" i="4" a="1"/>
  <c r="A4" i="4" s="1"/>
  <c r="E12" i="3" l="1"/>
  <c r="C10" i="3"/>
  <c r="D12" i="3"/>
  <c r="B10" i="3"/>
  <c r="E7" i="3"/>
  <c r="C5" i="3"/>
  <c r="C12" i="3"/>
  <c r="D7" i="3"/>
  <c r="B5" i="3"/>
  <c r="E9" i="3"/>
  <c r="C7" i="3"/>
  <c r="D4" i="3"/>
  <c r="D9" i="3"/>
  <c r="E4" i="3"/>
  <c r="E11" i="3"/>
  <c r="C9" i="3"/>
  <c r="D11" i="3"/>
  <c r="E6" i="3"/>
  <c r="C4" i="3"/>
  <c r="C11" i="3"/>
  <c r="D8" i="3"/>
  <c r="B6" i="3"/>
  <c r="E3" i="3"/>
  <c r="D6" i="3"/>
  <c r="E8" i="3"/>
  <c r="E10" i="3"/>
  <c r="C8" i="3"/>
  <c r="D3" i="3"/>
  <c r="E5" i="3"/>
  <c r="C3" i="3"/>
  <c r="C2" i="3"/>
  <c r="E2" i="3"/>
  <c r="D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<sst xmlns="http://schemas.openxmlformats.org/spreadsheetml/2006/main" count="25" uniqueCount="13">
  <si>
    <t>Адрес</t>
  </si>
  <si>
    <t>Спортмастер, Дзержинск, Московская ул., д.37</t>
  </si>
  <si>
    <t>Мосстроимеханизация, Новокуйбышевск, Лазо ул., д.60</t>
  </si>
  <si>
    <t>Группа Комус, Ангарск, Пионерский пер., д.47</t>
  </si>
  <si>
    <t>АО "Биоток", Самара, Ивана Франко ул., д.71</t>
  </si>
  <si>
    <t>Аэродромдорстрой, г. Керчь, Новый пер., д.3</t>
  </si>
  <si>
    <t>Капитал Тим, Саранск, Садовый пер., д.72</t>
  </si>
  <si>
    <t>ООО Бизнес-Сервис, Кемерово, пер. Первомайский, д.75</t>
  </si>
  <si>
    <t>СУЭК, Благовещенск, Березовая ул., 26с4</t>
  </si>
  <si>
    <t>Крокус Групп, Пенза, Титова ул., д.33</t>
  </si>
  <si>
    <t>ГК Парус, Рязань  , Северный пер., 63к2</t>
  </si>
  <si>
    <t>СМУ-5, Москва, ул. Лесная, д.5</t>
  </si>
  <si>
    <t>Спортмастер, Дзержинск, Московская ул., д.37_x000D_
ООО Бизнес-Сервис, Кемерово, пер. Первомайский, д.75_x000D_
ГК Парус, Рязань  , Северный пер., 63к2_x000D_
Группа Комус, Ангарск, Пионерский пер., д.47_x000D_
СМУ-5, Москва, ул. Лесная, д.5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</si>
</sst>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quotePrefix="1"/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08F1-E8B0-4DA5-B16D-19FA6E2ED4B2}">
  <sheetPr codeName="Лист1"/>
  <dimension ref="A1:E12"/>
  <sheetViews>
    <sheetView tabSelected="1" workbookViewId="0">
      <selection activeCell="B2" sqref="B2"/>
    </sheetView>
  </sheetViews>
  <sheetFormatPr defaultRowHeight="15.9" x14ac:dyDescent="0.45"/>
  <cols>
    <col min="1" max="1" width="51.78515625" customWidth="1"/>
    <col min="2" max="2" width="20.5703125" bestFit="1" customWidth="1"/>
    <col min="3" max="3" width="15.640625" bestFit="1" customWidth="1"/>
    <col min="4" max="4" width="17.5703125" bestFit="1" customWidth="1"/>
    <col min="5" max="5" width="7.5703125" customWidth="1"/>
  </cols>
  <sheetData>
    <row r="1" spans="1:5" x14ac:dyDescent="0.45">
      <c r="A1" s="2" t="s">
        <v>0</v>
      </c>
    </row>
    <row r="2" spans="1:5" x14ac:dyDescent="0.45">
      <c r="A2" t="s">
        <v>1</v>
      </c>
      <c r="B2" t="str">
        <f t="array" ref="B2:E2">TRANSPOSE(_xlfn.FILTERXML("&lt;t&gt;&lt;s&gt;"&amp;SUBSTITUTE(A2,",","&lt;/s&gt;&lt;s&gt;")&amp;"&lt;/s&gt;&lt;/t&gt;","//s"))</f>
        <v>Спортмастер</v>
      </c>
      <c r="C2" t="str">
        <v>Дзержинск</v>
      </c>
      <c r="D2" t="str">
        <v>Московская ул.</v>
      </c>
      <c r="E2" t="str">
        <v>д.37</v>
      </c>
    </row>
    <row r="3" spans="1:5" x14ac:dyDescent="0.45">
      <c r="A3" t="s">
        <v>7</v>
      </c>
      <c r="B3" t="str">
        <f t="array" ref="B3:E3">TRANSPOSE(_xlfn.FILTERXML("&lt;t&gt;&lt;s&gt;"&amp;SUBSTITUTE(A3,",","&lt;/s&gt;&lt;s&gt;")&amp;"&lt;/s&gt;&lt;/t&gt;","//s"))</f>
        <v>ООО Бизнес-Сервис</v>
      </c>
      <c r="C3" t="str">
        <v>Кемерово</v>
      </c>
      <c r="D3" t="str">
        <v>пер. Первомайский</v>
      </c>
      <c r="E3" t="str">
        <v>д.75</v>
      </c>
    </row>
    <row r="4" spans="1:5" x14ac:dyDescent="0.45">
      <c r="A4" s="1" t="s">
        <v>10</v>
      </c>
      <c r="B4" t="str">
        <f t="array" ref="B4:E4">TRANSPOSE(_xlfn.FILTERXML("&lt;t&gt;&lt;s&gt;"&amp;SUBSTITUTE(A4,",","&lt;/s&gt;&lt;s&gt;")&amp;"&lt;/s&gt;&lt;/t&gt;","//s"))</f>
        <v>ГК Парус</v>
      </c>
      <c r="C4" t="str">
        <v>Рязань</v>
      </c>
      <c r="D4" t="str">
        <v>Северный пер.</v>
      </c>
      <c r="E4" t="str">
        <v>63к2</v>
      </c>
    </row>
    <row r="5" spans="1:5" x14ac:dyDescent="0.45">
      <c r="A5" t="s">
        <v>3</v>
      </c>
      <c r="B5" t="str">
        <f t="array" ref="B5:E5">TRANSPOSE(_xlfn.FILTERXML("&lt;t&gt;&lt;s&gt;"&amp;SUBSTITUTE(A5,",","&lt;/s&gt;&lt;s&gt;")&amp;"&lt;/s&gt;&lt;/t&gt;","//s"))</f>
        <v>Группа Комус</v>
      </c>
      <c r="C5" t="str">
        <v>Ангарск</v>
      </c>
      <c r="D5" t="str">
        <v>Пионерский пер.</v>
      </c>
      <c r="E5" t="str">
        <v>д.47</v>
      </c>
    </row>
    <row r="6" spans="1:5" x14ac:dyDescent="0.45">
      <c r="A6" s="1" t="s">
        <v>11</v>
      </c>
      <c r="B6" t="str">
        <f t="array" ref="B6:E6">TRANSPOSE(_xlfn.FILTERXML("&lt;t&gt;&lt;s&gt;"&amp;SUBSTITUTE(A6,",","&lt;/s&gt;&lt;s&gt;")&amp;"&lt;/s&gt;&lt;/t&gt;","//s"))</f>
        <v>СМУ-5</v>
      </c>
      <c r="C6" t="str">
        <v>Москва</v>
      </c>
      <c r="D6" t="str">
        <v>ул. Лесная</v>
      </c>
      <c r="E6" t="str">
        <v>д.5</v>
      </c>
    </row>
    <row r="7" spans="1:5" x14ac:dyDescent="0.45">
      <c r="A7" t="s">
        <v>2</v>
      </c>
      <c r="B7" t="str">
        <f t="array" ref="B7:E7">TRANSPOSE(_xlfn.FILTERXML("&lt;t&gt;&lt;s&gt;"&amp;SUBSTITUTE(A7,",","&lt;/s&gt;&lt;s&gt;")&amp;"&lt;/s&gt;&lt;/t&gt;","//s"))</f>
        <v>Мосстроимеханизация</v>
      </c>
      <c r="C7" t="str">
        <v>Новокуйбышевск</v>
      </c>
      <c r="D7" t="str">
        <v>Лазо ул.</v>
      </c>
      <c r="E7" t="str">
        <v>д.60</v>
      </c>
    </row>
    <row r="8" spans="1:5" x14ac:dyDescent="0.45">
      <c r="A8" t="s">
        <v>4</v>
      </c>
      <c r="B8" t="str">
        <f t="array" ref="B8:E8">TRANSPOSE(_xlfn.FILTERXML("&lt;t&gt;&lt;s&gt;"&amp;SUBSTITUTE(A8,",","&lt;/s&gt;&lt;s&gt;")&amp;"&lt;/s&gt;&lt;/t&gt;","//s"))</f>
        <v>АО "Биоток"</v>
      </c>
      <c r="C8" t="str">
        <v>Самара</v>
      </c>
      <c r="D8" t="str">
        <v>Ивана Франко ул.</v>
      </c>
      <c r="E8" t="str">
        <v>д.71</v>
      </c>
    </row>
    <row r="9" spans="1:5" x14ac:dyDescent="0.45">
      <c r="A9" t="s">
        <v>5</v>
      </c>
      <c r="B9" t="str">
        <f t="array" ref="B9:E9">TRANSPOSE(_xlfn.FILTERXML("&lt;t&gt;&lt;s&gt;"&amp;SUBSTITUTE(A9,",","&lt;/s&gt;&lt;s&gt;")&amp;"&lt;/s&gt;&lt;/t&gt;","//s"))</f>
        <v>Аэродромдорстрой</v>
      </c>
      <c r="C9" t="str">
        <v>г. Керчь</v>
      </c>
      <c r="D9" t="str">
        <v>Новый пер.</v>
      </c>
      <c r="E9" t="str">
        <v>д.3</v>
      </c>
    </row>
    <row r="10" spans="1:5" x14ac:dyDescent="0.45">
      <c r="A10" t="s">
        <v>9</v>
      </c>
      <c r="B10" t="str">
        <f t="array" ref="B10:E10">TRANSPOSE(_xlfn.FILTERXML("&lt;t&gt;&lt;s&gt;"&amp;SUBSTITUTE(A10,",","&lt;/s&gt;&lt;s&gt;")&amp;"&lt;/s&gt;&lt;/t&gt;","//s"))</f>
        <v>Крокус Групп</v>
      </c>
      <c r="C10" t="str">
        <v>Пенза</v>
      </c>
      <c r="D10" t="str">
        <v>Титова ул.</v>
      </c>
      <c r="E10" t="str">
        <v>д.33</v>
      </c>
    </row>
    <row r="11" spans="1:5" x14ac:dyDescent="0.45">
      <c r="A11" t="s">
        <v>8</v>
      </c>
      <c r="B11" t="str">
        <f t="array" ref="B11:E11">TRANSPOSE(_xlfn.FILTERXML("&lt;t&gt;&lt;s&gt;"&amp;SUBSTITUTE(A11,",","&lt;/s&gt;&lt;s&gt;")&amp;"&lt;/s&gt;&lt;/t&gt;","//s"))</f>
        <v>СУЭК</v>
      </c>
      <c r="C11" t="str">
        <v>Благовещенск</v>
      </c>
      <c r="D11" t="str">
        <v>Березовая ул.</v>
      </c>
      <c r="E11" t="str">
        <v>26с4</v>
      </c>
    </row>
    <row r="12" spans="1:5" x14ac:dyDescent="0.45">
      <c r="A12" t="s">
        <v>6</v>
      </c>
      <c r="B12" t="str">
        <f t="array" ref="B12:E12">TRANSPOSE(_xlfn.FILTERXML("&lt;t&gt;&lt;s&gt;"&amp;SUBSTITUTE(A12,",","&lt;/s&gt;&lt;s&gt;")&amp;"&lt;/s&gt;&lt;/t&gt;","//s"))</f>
        <v>Капитал Тим</v>
      </c>
      <c r="C12" t="str">
        <v>Саранск</v>
      </c>
      <c r="D12" t="str">
        <v>Садовый пер.</v>
      </c>
      <c r="E12" t="str">
        <v>д.72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381CF-D346-4446-9C67-AF0489FEB2B2}">
  <dimension ref="A1:A8"/>
  <sheetViews>
    <sheetView workbookViewId="0">
      <selection activeCell="A4" sqref="A4"/>
    </sheetView>
  </sheetViews>
  <sheetFormatPr defaultRowHeight="15.9" x14ac:dyDescent="0.45"/>
  <cols>
    <col min="1" max="1" width="54.2109375" customWidth="1"/>
  </cols>
  <sheetData>
    <row r="1" spans="1:1" ht="79.3" x14ac:dyDescent="0.45">
      <c r="A1" s="4" t="s">
        <v>12</v>
      </c>
    </row>
    <row r="2" spans="1:1" x14ac:dyDescent="0.45">
      <c r="A2" s="3"/>
    </row>
    <row r="3" spans="1:1" x14ac:dyDescent="0.45">
      <c r="A3" s="3"/>
    </row>
    <row r="4" spans="1:1" x14ac:dyDescent="0.45">
      <c r="A4" s="3" t="str" cm="1">
        <f t="array" ref="A4:A8">_xlfn.FILTERXML("&lt;t&gt;&lt;s&gt;"&amp;SUBSTITUTE(A1,CHAR(10),"&lt;/s&gt;&lt;s&gt;")&amp;"&lt;/s&gt;&lt;/t&gt;","//s")</f>
        <v>Спортмастер, Дзержинск, Московская ул., д.37</v>
      </c>
    </row>
    <row r="5" spans="1:1" x14ac:dyDescent="0.45">
      <c r="A5" s="3" t="str">
        <v>ООО Бизнес-Сервис, Кемерово, пер. Первомайский, д.75</v>
      </c>
    </row>
    <row r="6" spans="1:1" x14ac:dyDescent="0.45">
      <c r="A6" t="str">
        <v>ГК Парус, Рязань  , Северный пер., 63к2</v>
      </c>
    </row>
    <row r="7" spans="1:1" x14ac:dyDescent="0.45">
      <c r="A7" t="str">
        <v>Группа Комус, Ангарск, Пионерский пер., д.47</v>
      </c>
    </row>
    <row r="8" spans="1:1" x14ac:dyDescent="0.45">
      <c r="A8" t="str">
        <v>СМУ-5, Москва, ул. Лесная, д.5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E5836-4A3F-45BB-8DA1-BDF27F3C0E99}">
  <dimension ref="A1:D12"/>
  <sheetViews>
    <sheetView workbookViewId="0">
      <selection activeCell="C2" sqref="C2"/>
    </sheetView>
  </sheetViews>
  <sheetFormatPr defaultRowHeight="15.9" x14ac:dyDescent="0.45"/>
  <cols>
    <col min="1" max="1" width="51.78515625" customWidth="1"/>
    <col min="2" max="2" width="20.5703125" bestFit="1" customWidth="1"/>
    <col min="3" max="3" width="15.640625" bestFit="1" customWidth="1"/>
    <col min="4" max="4" width="17.5703125" bestFit="1" customWidth="1"/>
    <col min="5" max="5" width="7.5703125" customWidth="1"/>
  </cols>
  <sheetData>
    <row r="1" spans="1:4" x14ac:dyDescent="0.45">
      <c r="A1" s="2" t="s">
        <v>0</v>
      </c>
    </row>
    <row r="2" spans="1:4" x14ac:dyDescent="0.45">
      <c r="A2" t="s">
        <v>1</v>
      </c>
      <c r="B2" t="str">
        <f>LEFT(A2,FIND(",",A2)-1)</f>
        <v>Спортмастер</v>
      </c>
      <c r="C2" t="str">
        <f>LEFT(MID(A2,SEARCH(",",A2)+1,20),SEARCH(",",MID(A2,SEARCH(",",A2)+1,20))-1)</f>
        <v xml:space="preserve"> Дзержинск</v>
      </c>
      <c r="D2" t="str">
        <f>SUBSTITUTE(MID(SUBSTITUTE(A2,",",REPT(",",LEN(A2))),LEN(A2)*2+1,LEN(A2)),",","")</f>
        <v xml:space="preserve"> Московская ул.</v>
      </c>
    </row>
    <row r="3" spans="1:4" x14ac:dyDescent="0.45">
      <c r="A3" t="s">
        <v>7</v>
      </c>
      <c r="B3" t="str">
        <f t="shared" ref="B3:B12" si="0">LEFT(A3,FIND(",",A3)-1)</f>
        <v>ООО Бизнес-Сервис</v>
      </c>
      <c r="C3" t="str">
        <f t="shared" ref="C3:C12" si="1">LEFT(MID(A3,SEARCH(",",A3)+1,20),SEARCH(",",MID(A3,SEARCH(",",A3)+1,20))-1)</f>
        <v xml:space="preserve"> Кемерово</v>
      </c>
      <c r="D3" t="str">
        <f t="shared" ref="D3:D12" si="2">SUBSTITUTE(MID(SUBSTITUTE(A3,",",REPT(",",LEN(A3))),LEN(A3)*2+1,LEN(A3)),",","")</f>
        <v xml:space="preserve"> пер. Первомайский</v>
      </c>
    </row>
    <row r="4" spans="1:4" x14ac:dyDescent="0.45">
      <c r="A4" s="1" t="s">
        <v>10</v>
      </c>
      <c r="B4" t="str">
        <f t="shared" si="0"/>
        <v>ГК Парус</v>
      </c>
      <c r="C4" t="str">
        <f t="shared" si="1"/>
        <v xml:space="preserve"> Рязань  </v>
      </c>
      <c r="D4" t="str">
        <f t="shared" si="2"/>
        <v xml:space="preserve"> Северный пер.</v>
      </c>
    </row>
    <row r="5" spans="1:4" x14ac:dyDescent="0.45">
      <c r="A5" t="s">
        <v>3</v>
      </c>
      <c r="B5" t="str">
        <f t="shared" si="0"/>
        <v>Группа Комус</v>
      </c>
      <c r="C5" t="str">
        <f t="shared" si="1"/>
        <v xml:space="preserve"> Ангарск</v>
      </c>
      <c r="D5" t="str">
        <f t="shared" si="2"/>
        <v xml:space="preserve"> Пионерский пер.</v>
      </c>
    </row>
    <row r="6" spans="1:4" x14ac:dyDescent="0.45">
      <c r="A6" s="1" t="s">
        <v>11</v>
      </c>
      <c r="B6" t="str">
        <f t="shared" si="0"/>
        <v>СМУ-5</v>
      </c>
      <c r="C6" t="str">
        <f t="shared" si="1"/>
        <v xml:space="preserve"> Москва</v>
      </c>
      <c r="D6" t="str">
        <f t="shared" si="2"/>
        <v xml:space="preserve"> ул. Лесная</v>
      </c>
    </row>
    <row r="7" spans="1:4" x14ac:dyDescent="0.45">
      <c r="A7" t="s">
        <v>2</v>
      </c>
      <c r="B7" t="str">
        <f t="shared" si="0"/>
        <v>Мосстроимеханизация</v>
      </c>
      <c r="C7" t="str">
        <f t="shared" si="1"/>
        <v xml:space="preserve"> Новокуйбышевск</v>
      </c>
      <c r="D7" t="str">
        <f t="shared" si="2"/>
        <v xml:space="preserve"> Лазо ул.</v>
      </c>
    </row>
    <row r="8" spans="1:4" x14ac:dyDescent="0.45">
      <c r="A8" t="s">
        <v>4</v>
      </c>
      <c r="B8" t="str">
        <f t="shared" si="0"/>
        <v>АО "Биоток"</v>
      </c>
      <c r="C8" t="str">
        <f t="shared" si="1"/>
        <v xml:space="preserve"> Самара</v>
      </c>
      <c r="D8" t="str">
        <f t="shared" si="2"/>
        <v xml:space="preserve"> Ивана Франко ул.</v>
      </c>
    </row>
    <row r="9" spans="1:4" x14ac:dyDescent="0.45">
      <c r="A9" t="s">
        <v>5</v>
      </c>
      <c r="B9" t="str">
        <f t="shared" si="0"/>
        <v>Аэродромдорстрой</v>
      </c>
      <c r="C9" t="str">
        <f t="shared" si="1"/>
        <v xml:space="preserve"> г. Керчь</v>
      </c>
      <c r="D9" t="str">
        <f t="shared" si="2"/>
        <v xml:space="preserve"> Новый пер.</v>
      </c>
    </row>
    <row r="10" spans="1:4" x14ac:dyDescent="0.45">
      <c r="A10" t="s">
        <v>9</v>
      </c>
      <c r="B10" t="str">
        <f t="shared" si="0"/>
        <v>Крокус Групп</v>
      </c>
      <c r="C10" t="str">
        <f t="shared" si="1"/>
        <v xml:space="preserve"> Пенза</v>
      </c>
      <c r="D10" t="str">
        <f t="shared" si="2"/>
        <v xml:space="preserve"> Титова ул.</v>
      </c>
    </row>
    <row r="11" spans="1:4" x14ac:dyDescent="0.45">
      <c r="A11" t="s">
        <v>8</v>
      </c>
      <c r="B11" t="str">
        <f t="shared" si="0"/>
        <v>СУЭК</v>
      </c>
      <c r="C11" t="str">
        <f t="shared" si="1"/>
        <v xml:space="preserve"> Благовещенск</v>
      </c>
      <c r="D11" t="str">
        <f t="shared" si="2"/>
        <v xml:space="preserve"> Березовая ул.</v>
      </c>
    </row>
    <row r="12" spans="1:4" x14ac:dyDescent="0.45">
      <c r="A12" t="s">
        <v>6</v>
      </c>
      <c r="B12" t="str">
        <f t="shared" si="0"/>
        <v>Капитал Тим</v>
      </c>
      <c r="C12" t="str">
        <f t="shared" si="1"/>
        <v xml:space="preserve"> Саранск</v>
      </c>
      <c r="D12" t="str">
        <f t="shared" si="2"/>
        <v xml:space="preserve"> Садовый пер.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Вариант 1</vt:lpstr>
      <vt:lpstr>Вариант 2</vt:lpstr>
      <vt:lpstr>По старинке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2021-09-15T12:49:29Z</dcterms:created>
  <dcterms:modified xsi:type="dcterms:W3CDTF">2021-09-16T17:08:08Z</dcterms:modified>
</cp:coreProperties>
</file>